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690"/>
  </bookViews>
  <sheets>
    <sheet name="Agrigento_190301" sheetId="4" r:id="rId1"/>
    <sheet name="Canicatti_190302" sheetId="5" r:id="rId2"/>
    <sheet name="Licata_190303" sheetId="3" r:id="rId3"/>
    <sheet name="Ribera_190304" sheetId="6" r:id="rId4"/>
    <sheet name="Sciacca_190305" sheetId="7" r:id="rId5"/>
  </sheets>
  <definedNames>
    <definedName name="_xlnm.Print_Area" localSheetId="0">Agrigento_190301!$A$1:$C$52</definedName>
    <definedName name="_xlnm.Print_Area" localSheetId="1">Canicatti_190302!$A$1:$C$52</definedName>
    <definedName name="_xlnm.Print_Area" localSheetId="2">Licata_190303!$A$1:$C$52</definedName>
    <definedName name="_xlnm.Print_Area" localSheetId="3">Ribera_190304!$A$1:$C$52</definedName>
    <definedName name="_xlnm.Print_Area" localSheetId="4">Sciacca_190305!$A$1:$C$52</definedName>
  </definedNames>
  <calcPr calcId="191029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7" l="1"/>
  <c r="C27" i="7"/>
  <c r="C13" i="7"/>
  <c r="C46" i="7" s="1"/>
  <c r="C34" i="6"/>
  <c r="C27" i="6"/>
  <c r="C13" i="6"/>
  <c r="C46" i="6" s="1"/>
  <c r="C34" i="3"/>
  <c r="C27" i="3"/>
  <c r="C13" i="3"/>
  <c r="C46" i="3" s="1"/>
  <c r="C34" i="5"/>
  <c r="C27" i="5"/>
  <c r="C13" i="5"/>
  <c r="C46" i="5" s="1"/>
  <c r="C34" i="4"/>
  <c r="C27" i="4"/>
  <c r="C13" i="4"/>
  <c r="C46" i="4" s="1"/>
  <c r="H45" i="7" l="1"/>
  <c r="G45" i="7"/>
  <c r="F45" i="7"/>
  <c r="E45" i="7"/>
  <c r="D45" i="7"/>
  <c r="H43" i="7"/>
  <c r="G43" i="7"/>
  <c r="F43" i="7"/>
  <c r="E43" i="7"/>
  <c r="D43" i="7"/>
  <c r="H42" i="7"/>
  <c r="G42" i="7"/>
  <c r="F42" i="7"/>
  <c r="E42" i="7"/>
  <c r="D42" i="7"/>
  <c r="H41" i="7"/>
  <c r="G41" i="7"/>
  <c r="F41" i="7"/>
  <c r="E41" i="7"/>
  <c r="D41" i="7"/>
  <c r="H40" i="7"/>
  <c r="G40" i="7"/>
  <c r="F40" i="7"/>
  <c r="E40" i="7"/>
  <c r="D40" i="7"/>
  <c r="H39" i="7"/>
  <c r="G39" i="7"/>
  <c r="F39" i="7"/>
  <c r="E39" i="7"/>
  <c r="D39" i="7"/>
  <c r="H38" i="7"/>
  <c r="G38" i="7"/>
  <c r="F38" i="7"/>
  <c r="E38" i="7"/>
  <c r="D38" i="7"/>
  <c r="H37" i="7"/>
  <c r="G37" i="7"/>
  <c r="F37" i="7"/>
  <c r="E37" i="7"/>
  <c r="D37" i="7"/>
  <c r="H36" i="7"/>
  <c r="G36" i="7"/>
  <c r="F36" i="7"/>
  <c r="E36" i="7"/>
  <c r="D36" i="7"/>
  <c r="H35" i="7"/>
  <c r="G35" i="7"/>
  <c r="F35" i="7"/>
  <c r="E35" i="7"/>
  <c r="D35" i="7"/>
  <c r="H33" i="7"/>
  <c r="G33" i="7"/>
  <c r="F33" i="7"/>
  <c r="E33" i="7"/>
  <c r="D33" i="7"/>
  <c r="H32" i="7"/>
  <c r="G32" i="7"/>
  <c r="F32" i="7"/>
  <c r="E32" i="7"/>
  <c r="D32" i="7"/>
  <c r="H31" i="7"/>
  <c r="G31" i="7"/>
  <c r="F31" i="7"/>
  <c r="E31" i="7"/>
  <c r="D31" i="7"/>
  <c r="H30" i="7"/>
  <c r="G30" i="7"/>
  <c r="F30" i="7"/>
  <c r="E30" i="7"/>
  <c r="D30" i="7"/>
  <c r="H26" i="7"/>
  <c r="G26" i="7"/>
  <c r="F26" i="7"/>
  <c r="E26" i="7"/>
  <c r="D26" i="7"/>
  <c r="H25" i="7"/>
  <c r="G25" i="7"/>
  <c r="F25" i="7"/>
  <c r="E25" i="7"/>
  <c r="D25" i="7"/>
  <c r="H24" i="7"/>
  <c r="G24" i="7"/>
  <c r="F24" i="7"/>
  <c r="E24" i="7"/>
  <c r="D24" i="7"/>
  <c r="H23" i="7"/>
  <c r="G23" i="7"/>
  <c r="F23" i="7"/>
  <c r="E23" i="7"/>
  <c r="D23" i="7"/>
  <c r="H22" i="7"/>
  <c r="G22" i="7"/>
  <c r="F22" i="7"/>
  <c r="E22" i="7"/>
  <c r="D22" i="7"/>
  <c r="H21" i="7"/>
  <c r="G21" i="7"/>
  <c r="F21" i="7"/>
  <c r="E21" i="7"/>
  <c r="D21" i="7"/>
  <c r="H20" i="7"/>
  <c r="G20" i="7"/>
  <c r="F20" i="7"/>
  <c r="E20" i="7"/>
  <c r="D20" i="7"/>
  <c r="H19" i="7"/>
  <c r="G19" i="7"/>
  <c r="F19" i="7"/>
  <c r="E19" i="7"/>
  <c r="D19" i="7"/>
  <c r="H18" i="7"/>
  <c r="G18" i="7"/>
  <c r="F18" i="7"/>
  <c r="E18" i="7"/>
  <c r="D18" i="7"/>
  <c r="H17" i="7"/>
  <c r="G17" i="7"/>
  <c r="F17" i="7"/>
  <c r="E17" i="7"/>
  <c r="D17" i="7"/>
  <c r="H16" i="7"/>
  <c r="G16" i="7"/>
  <c r="E16" i="7"/>
  <c r="D16" i="7"/>
  <c r="H15" i="7"/>
  <c r="G15" i="7"/>
  <c r="F15" i="7"/>
  <c r="E15" i="7"/>
  <c r="D15" i="7"/>
  <c r="H14" i="7"/>
  <c r="E14" i="7"/>
  <c r="D14" i="7"/>
  <c r="H45" i="6"/>
  <c r="G45" i="6"/>
  <c r="F45" i="6"/>
  <c r="E45" i="6"/>
  <c r="D45" i="6"/>
  <c r="H43" i="6"/>
  <c r="G43" i="6"/>
  <c r="F43" i="6"/>
  <c r="E43" i="6"/>
  <c r="D43" i="6"/>
  <c r="H42" i="6"/>
  <c r="G42" i="6"/>
  <c r="F42" i="6"/>
  <c r="E42" i="6"/>
  <c r="D42" i="6"/>
  <c r="H41" i="6"/>
  <c r="G41" i="6"/>
  <c r="F41" i="6"/>
  <c r="E41" i="6"/>
  <c r="D41" i="6"/>
  <c r="H40" i="6"/>
  <c r="G40" i="6"/>
  <c r="F40" i="6"/>
  <c r="E40" i="6"/>
  <c r="D40" i="6"/>
  <c r="H39" i="6"/>
  <c r="G39" i="6"/>
  <c r="F39" i="6"/>
  <c r="E39" i="6"/>
  <c r="D39" i="6"/>
  <c r="H38" i="6"/>
  <c r="G38" i="6"/>
  <c r="F38" i="6"/>
  <c r="E38" i="6"/>
  <c r="D38" i="6"/>
  <c r="H37" i="6"/>
  <c r="G37" i="6"/>
  <c r="F37" i="6"/>
  <c r="E37" i="6"/>
  <c r="D37" i="6"/>
  <c r="H36" i="6"/>
  <c r="G36" i="6"/>
  <c r="F36" i="6"/>
  <c r="E36" i="6"/>
  <c r="D36" i="6"/>
  <c r="H35" i="6"/>
  <c r="G35" i="6"/>
  <c r="F35" i="6"/>
  <c r="E35" i="6"/>
  <c r="D35" i="6"/>
  <c r="H33" i="6"/>
  <c r="G33" i="6"/>
  <c r="F33" i="6"/>
  <c r="E33" i="6"/>
  <c r="D33" i="6"/>
  <c r="H32" i="6"/>
  <c r="G32" i="6"/>
  <c r="F32" i="6"/>
  <c r="E32" i="6"/>
  <c r="D32" i="6"/>
  <c r="H31" i="6"/>
  <c r="G31" i="6"/>
  <c r="F31" i="6"/>
  <c r="E31" i="6"/>
  <c r="D31" i="6"/>
  <c r="H30" i="6"/>
  <c r="G30" i="6"/>
  <c r="F30" i="6"/>
  <c r="E30" i="6"/>
  <c r="D30" i="6"/>
  <c r="H26" i="6"/>
  <c r="G26" i="6"/>
  <c r="F26" i="6"/>
  <c r="E26" i="6"/>
  <c r="D26" i="6"/>
  <c r="H25" i="6"/>
  <c r="G25" i="6"/>
  <c r="F25" i="6"/>
  <c r="E25" i="6"/>
  <c r="D25" i="6"/>
  <c r="H24" i="6"/>
  <c r="G24" i="6"/>
  <c r="F24" i="6"/>
  <c r="E24" i="6"/>
  <c r="D24" i="6"/>
  <c r="H23" i="6"/>
  <c r="G23" i="6"/>
  <c r="F23" i="6"/>
  <c r="E23" i="6"/>
  <c r="D23" i="6"/>
  <c r="H22" i="6"/>
  <c r="G22" i="6"/>
  <c r="F22" i="6"/>
  <c r="E22" i="6"/>
  <c r="D22" i="6"/>
  <c r="H21" i="6"/>
  <c r="G21" i="6"/>
  <c r="F21" i="6"/>
  <c r="E21" i="6"/>
  <c r="D21" i="6"/>
  <c r="H20" i="6"/>
  <c r="G20" i="6"/>
  <c r="F20" i="6"/>
  <c r="E20" i="6"/>
  <c r="D20" i="6"/>
  <c r="H19" i="6"/>
  <c r="G19" i="6"/>
  <c r="F19" i="6"/>
  <c r="E19" i="6"/>
  <c r="D19" i="6"/>
  <c r="H18" i="6"/>
  <c r="G18" i="6"/>
  <c r="F18" i="6"/>
  <c r="E18" i="6"/>
  <c r="D18" i="6"/>
  <c r="H17" i="6"/>
  <c r="G17" i="6"/>
  <c r="F17" i="6"/>
  <c r="E17" i="6"/>
  <c r="D17" i="6"/>
  <c r="H16" i="6"/>
  <c r="G16" i="6"/>
  <c r="E16" i="6"/>
  <c r="D16" i="6"/>
  <c r="H15" i="6"/>
  <c r="G15" i="6"/>
  <c r="F15" i="6"/>
  <c r="E15" i="6"/>
  <c r="D15" i="6"/>
  <c r="H14" i="6"/>
  <c r="E14" i="6"/>
  <c r="D14" i="6"/>
  <c r="H45" i="5"/>
  <c r="G45" i="5"/>
  <c r="F45" i="5"/>
  <c r="E45" i="5"/>
  <c r="D45" i="5"/>
  <c r="H43" i="5"/>
  <c r="G43" i="5"/>
  <c r="F43" i="5"/>
  <c r="E43" i="5"/>
  <c r="D43" i="5"/>
  <c r="H42" i="5"/>
  <c r="G42" i="5"/>
  <c r="F42" i="5"/>
  <c r="E42" i="5"/>
  <c r="D42" i="5"/>
  <c r="H41" i="5"/>
  <c r="G41" i="5"/>
  <c r="F41" i="5"/>
  <c r="E41" i="5"/>
  <c r="D41" i="5"/>
  <c r="H40" i="5"/>
  <c r="G40" i="5"/>
  <c r="F40" i="5"/>
  <c r="E40" i="5"/>
  <c r="D40" i="5"/>
  <c r="H39" i="5"/>
  <c r="G39" i="5"/>
  <c r="F39" i="5"/>
  <c r="E39" i="5"/>
  <c r="D39" i="5"/>
  <c r="H38" i="5"/>
  <c r="G38" i="5"/>
  <c r="F38" i="5"/>
  <c r="E38" i="5"/>
  <c r="D38" i="5"/>
  <c r="H37" i="5"/>
  <c r="G37" i="5"/>
  <c r="F37" i="5"/>
  <c r="E37" i="5"/>
  <c r="D37" i="5"/>
  <c r="H36" i="5"/>
  <c r="G36" i="5"/>
  <c r="F36" i="5"/>
  <c r="E36" i="5"/>
  <c r="D36" i="5"/>
  <c r="H35" i="5"/>
  <c r="G35" i="5"/>
  <c r="F35" i="5"/>
  <c r="E35" i="5"/>
  <c r="D35" i="5"/>
  <c r="H33" i="5"/>
  <c r="G33" i="5"/>
  <c r="F33" i="5"/>
  <c r="E33" i="5"/>
  <c r="D33" i="5"/>
  <c r="H32" i="5"/>
  <c r="G32" i="5"/>
  <c r="F32" i="5"/>
  <c r="E32" i="5"/>
  <c r="D32" i="5"/>
  <c r="H31" i="5"/>
  <c r="G31" i="5"/>
  <c r="F31" i="5"/>
  <c r="E31" i="5"/>
  <c r="D31" i="5"/>
  <c r="H30" i="5"/>
  <c r="G30" i="5"/>
  <c r="F30" i="5"/>
  <c r="E30" i="5"/>
  <c r="D30" i="5"/>
  <c r="H26" i="5"/>
  <c r="G26" i="5"/>
  <c r="F26" i="5"/>
  <c r="E26" i="5"/>
  <c r="D26" i="5"/>
  <c r="H25" i="5"/>
  <c r="G25" i="5"/>
  <c r="F25" i="5"/>
  <c r="E25" i="5"/>
  <c r="D25" i="5"/>
  <c r="H24" i="5"/>
  <c r="G24" i="5"/>
  <c r="F24" i="5"/>
  <c r="E24" i="5"/>
  <c r="D24" i="5"/>
  <c r="H23" i="5"/>
  <c r="G23" i="5"/>
  <c r="F23" i="5"/>
  <c r="E23" i="5"/>
  <c r="D23" i="5"/>
  <c r="H22" i="5"/>
  <c r="G22" i="5"/>
  <c r="F22" i="5"/>
  <c r="E22" i="5"/>
  <c r="D22" i="5"/>
  <c r="H21" i="5"/>
  <c r="G21" i="5"/>
  <c r="F21" i="5"/>
  <c r="E21" i="5"/>
  <c r="D21" i="5"/>
  <c r="H20" i="5"/>
  <c r="G20" i="5"/>
  <c r="F20" i="5"/>
  <c r="E20" i="5"/>
  <c r="D20" i="5"/>
  <c r="H19" i="5"/>
  <c r="G19" i="5"/>
  <c r="F19" i="5"/>
  <c r="E19" i="5"/>
  <c r="D19" i="5"/>
  <c r="H18" i="5"/>
  <c r="G18" i="5"/>
  <c r="F18" i="5"/>
  <c r="E18" i="5"/>
  <c r="D18" i="5"/>
  <c r="H17" i="5"/>
  <c r="G17" i="5"/>
  <c r="F17" i="5"/>
  <c r="E17" i="5"/>
  <c r="D17" i="5"/>
  <c r="H16" i="5"/>
  <c r="G16" i="5"/>
  <c r="E16" i="5"/>
  <c r="D16" i="5"/>
  <c r="H15" i="5"/>
  <c r="G15" i="5"/>
  <c r="F15" i="5"/>
  <c r="E15" i="5"/>
  <c r="D15" i="5"/>
  <c r="H14" i="5"/>
  <c r="E14" i="5"/>
  <c r="D14" i="5"/>
  <c r="H45" i="4"/>
  <c r="G45" i="4"/>
  <c r="F45" i="4"/>
  <c r="E45" i="4"/>
  <c r="D45" i="4"/>
  <c r="H43" i="4"/>
  <c r="G43" i="4"/>
  <c r="F43" i="4"/>
  <c r="E43" i="4"/>
  <c r="D43" i="4"/>
  <c r="H42" i="4"/>
  <c r="G42" i="4"/>
  <c r="F42" i="4"/>
  <c r="E42" i="4"/>
  <c r="D42" i="4"/>
  <c r="H41" i="4"/>
  <c r="G41" i="4"/>
  <c r="F41" i="4"/>
  <c r="E41" i="4"/>
  <c r="D41" i="4"/>
  <c r="H40" i="4"/>
  <c r="G40" i="4"/>
  <c r="F40" i="4"/>
  <c r="E40" i="4"/>
  <c r="D40" i="4"/>
  <c r="H39" i="4"/>
  <c r="G39" i="4"/>
  <c r="F39" i="4"/>
  <c r="E39" i="4"/>
  <c r="D39" i="4"/>
  <c r="H38" i="4"/>
  <c r="G38" i="4"/>
  <c r="F38" i="4"/>
  <c r="E38" i="4"/>
  <c r="D38" i="4"/>
  <c r="H37" i="4"/>
  <c r="G37" i="4"/>
  <c r="F37" i="4"/>
  <c r="E37" i="4"/>
  <c r="D37" i="4"/>
  <c r="H36" i="4"/>
  <c r="G36" i="4"/>
  <c r="F36" i="4"/>
  <c r="E36" i="4"/>
  <c r="D36" i="4"/>
  <c r="H35" i="4"/>
  <c r="G35" i="4"/>
  <c r="F35" i="4"/>
  <c r="E35" i="4"/>
  <c r="D35" i="4"/>
  <c r="H33" i="4"/>
  <c r="G33" i="4"/>
  <c r="F33" i="4"/>
  <c r="E33" i="4"/>
  <c r="D33" i="4"/>
  <c r="H32" i="4"/>
  <c r="G32" i="4"/>
  <c r="F32" i="4"/>
  <c r="E32" i="4"/>
  <c r="D32" i="4"/>
  <c r="H31" i="4"/>
  <c r="G31" i="4"/>
  <c r="F31" i="4"/>
  <c r="E31" i="4"/>
  <c r="D31" i="4"/>
  <c r="H30" i="4"/>
  <c r="G30" i="4"/>
  <c r="F30" i="4"/>
  <c r="E30" i="4"/>
  <c r="D30" i="4"/>
  <c r="H26" i="4"/>
  <c r="G26" i="4"/>
  <c r="F26" i="4"/>
  <c r="E26" i="4"/>
  <c r="D26" i="4"/>
  <c r="H25" i="4"/>
  <c r="G25" i="4"/>
  <c r="F25" i="4"/>
  <c r="E25" i="4"/>
  <c r="D25" i="4"/>
  <c r="H24" i="4"/>
  <c r="G24" i="4"/>
  <c r="F24" i="4"/>
  <c r="E24" i="4"/>
  <c r="D24" i="4"/>
  <c r="H23" i="4"/>
  <c r="G23" i="4"/>
  <c r="F23" i="4"/>
  <c r="E23" i="4"/>
  <c r="D23" i="4"/>
  <c r="H22" i="4"/>
  <c r="G22" i="4"/>
  <c r="F22" i="4"/>
  <c r="E22" i="4"/>
  <c r="D22" i="4"/>
  <c r="H21" i="4"/>
  <c r="G21" i="4"/>
  <c r="F21" i="4"/>
  <c r="E21" i="4"/>
  <c r="D21" i="4"/>
  <c r="H20" i="4"/>
  <c r="G20" i="4"/>
  <c r="F20" i="4"/>
  <c r="E20" i="4"/>
  <c r="D20" i="4"/>
  <c r="H19" i="4"/>
  <c r="G19" i="4"/>
  <c r="F19" i="4"/>
  <c r="E19" i="4"/>
  <c r="D19" i="4"/>
  <c r="H18" i="4"/>
  <c r="G18" i="4"/>
  <c r="F18" i="4"/>
  <c r="E18" i="4"/>
  <c r="D18" i="4"/>
  <c r="H17" i="4"/>
  <c r="G17" i="4"/>
  <c r="F17" i="4"/>
  <c r="E17" i="4"/>
  <c r="D17" i="4"/>
  <c r="H16" i="4"/>
  <c r="G16" i="4"/>
  <c r="E16" i="4"/>
  <c r="D16" i="4"/>
  <c r="H15" i="4"/>
  <c r="G15" i="4"/>
  <c r="F15" i="4"/>
  <c r="E15" i="4"/>
  <c r="D15" i="4"/>
  <c r="H14" i="4"/>
  <c r="E14" i="4"/>
  <c r="D14" i="4"/>
</calcChain>
</file>

<file path=xl/sharedStrings.xml><?xml version="1.0" encoding="utf-8"?>
<sst xmlns="http://schemas.openxmlformats.org/spreadsheetml/2006/main" count="464" uniqueCount="130">
  <si>
    <t xml:space="preserve">                                                                  </t>
  </si>
  <si>
    <t>COSTI</t>
  </si>
  <si>
    <t>COEFFICIENTI</t>
  </si>
  <si>
    <t>Voce</t>
  </si>
  <si>
    <t>Totale PO_Agrigento</t>
  </si>
  <si>
    <t>Totale PO_Canicatti</t>
  </si>
  <si>
    <t>Totale PO_Ribera</t>
  </si>
  <si>
    <t>Totale PO_Sciacca</t>
  </si>
  <si>
    <t>CANICATTI</t>
  </si>
  <si>
    <t>LICATA</t>
  </si>
  <si>
    <t>SCIACCA</t>
  </si>
  <si>
    <t>SGD</t>
  </si>
  <si>
    <t>RIBERA</t>
  </si>
  <si>
    <t>B)  Costi della produzione</t>
  </si>
  <si>
    <t>B0010</t>
  </si>
  <si>
    <t>B.1)  Acquisti di beni</t>
  </si>
  <si>
    <t>B0020</t>
  </si>
  <si>
    <t>B.1.a)  Prodotti farmaceutici</t>
  </si>
  <si>
    <t>B0030</t>
  </si>
  <si>
    <t>B.1.b)  Emoderivati e prodotti dietetici</t>
  </si>
  <si>
    <t>B0040</t>
  </si>
  <si>
    <t>B.1.c)  Materiali per la profilassi (vaccini)</t>
  </si>
  <si>
    <t>B0050</t>
  </si>
  <si>
    <t>B.1.d)  Materiali diagnostici prodotti chimici</t>
  </si>
  <si>
    <t>B0060</t>
  </si>
  <si>
    <t>B.1.e)  Materiali diagnostici, lastre RX, mezzi di contrasto per RX, carta per ECG, ECG, etc.</t>
  </si>
  <si>
    <t>B0070</t>
  </si>
  <si>
    <t>B.1.f)  Presidi chirurgici e materiali sanitari</t>
  </si>
  <si>
    <t>B0080</t>
  </si>
  <si>
    <t xml:space="preserve">B.1.g)  Materiali protesici e materiali per emodialisi </t>
  </si>
  <si>
    <t>B0110</t>
  </si>
  <si>
    <t>B.1.j)  Prodotti alimentari</t>
  </si>
  <si>
    <t>B0120</t>
  </si>
  <si>
    <t>B.1.k)  Materiali di guardaroba, di pulizia e di convivenza in genere</t>
  </si>
  <si>
    <t>B0130</t>
  </si>
  <si>
    <t xml:space="preserve">B.1.l)  Combustibili, carburanti e lubrificanti </t>
  </si>
  <si>
    <t>B0140</t>
  </si>
  <si>
    <t>B.1.m)  Supporti informatici e cancelleria</t>
  </si>
  <si>
    <t>B0150</t>
  </si>
  <si>
    <t>B.1.n)  Materiale per la manutenzione</t>
  </si>
  <si>
    <t>B0200</t>
  </si>
  <si>
    <t>B.1.o)  Altro</t>
  </si>
  <si>
    <t>B0210</t>
  </si>
  <si>
    <t>B.2)  Acquisti di servizi</t>
  </si>
  <si>
    <t>B0240</t>
  </si>
  <si>
    <t>B.2.3)    per assistenza specialistica ambulatoriale</t>
  </si>
  <si>
    <t>B0440</t>
  </si>
  <si>
    <t>B.2.7)    per altra assistenza</t>
  </si>
  <si>
    <t>B0470</t>
  </si>
  <si>
    <r>
      <t>B.2.8)    Compartecipazione sanitaria al personale del ruolo san. per att. libero-prof. (</t>
    </r>
    <r>
      <rPr>
        <i/>
        <sz val="22"/>
        <rFont val="Calibri"/>
        <family val="2"/>
        <scheme val="minor"/>
      </rPr>
      <t>intramoenia</t>
    </r>
    <r>
      <rPr>
        <sz val="22"/>
        <rFont val="Calibri"/>
        <family val="2"/>
        <scheme val="minor"/>
      </rPr>
      <t>)</t>
    </r>
  </si>
  <si>
    <t>B0510</t>
  </si>
  <si>
    <t>B.2.10) Consulenze sanitarie e non sanitarie</t>
  </si>
  <si>
    <t>B0540</t>
  </si>
  <si>
    <t>B.2.11)  Altri servizi sanitari</t>
  </si>
  <si>
    <t>B0580</t>
  </si>
  <si>
    <t>B.2.12)  Formazione (esternalizzata e non)</t>
  </si>
  <si>
    <t>B0590</t>
  </si>
  <si>
    <t>B.2.13)  Servizi non sanitari</t>
  </si>
  <si>
    <t>B0671</t>
  </si>
  <si>
    <t xml:space="preserve">            B.2.13.a)  Utenze</t>
  </si>
  <si>
    <t>B0691</t>
  </si>
  <si>
    <t xml:space="preserve">            B.2.13.b)  Altro</t>
  </si>
  <si>
    <t>B0700</t>
  </si>
  <si>
    <t>B.3)  Manutenzione e riparazione (ordinaria esternalizzata)</t>
  </si>
  <si>
    <t>B0750</t>
  </si>
  <si>
    <t>B.4)  Godimento di beni di terzi</t>
  </si>
  <si>
    <t>B0800</t>
  </si>
  <si>
    <t>B.5)  Personale del ruolo sanitario</t>
  </si>
  <si>
    <t>B0810</t>
  </si>
  <si>
    <t>B.6)  Personale del ruolo professionale</t>
  </si>
  <si>
    <t>B0820</t>
  </si>
  <si>
    <t>B.7)  Personale del ruolo tecnico</t>
  </si>
  <si>
    <t>B0830</t>
  </si>
  <si>
    <t>B.8)  Personale del ruolo amministrativo</t>
  </si>
  <si>
    <t>B0840</t>
  </si>
  <si>
    <t>B.9)  Oneri diversi di gestione</t>
  </si>
  <si>
    <t>B0881</t>
  </si>
  <si>
    <t xml:space="preserve">B.10) + B.12) Ammortamenti delle immobilizzazioni </t>
  </si>
  <si>
    <t>B0940</t>
  </si>
  <si>
    <t>B.14) Variazione delle rimanenze</t>
  </si>
  <si>
    <t>B9999</t>
  </si>
  <si>
    <t>Totale costi della produzione (B)</t>
  </si>
  <si>
    <t>SISTEMA INFORMATIVO SANITARIO</t>
  </si>
  <si>
    <t>MINISTERO DELLA SALUTE</t>
  </si>
  <si>
    <t>Direzione Generale del Sistema Informativo e Statistico e degli Investimenti Strutturali e Tecnologici</t>
  </si>
  <si>
    <t>Direzione Generale della Programmazione Sanitaria</t>
  </si>
  <si>
    <t>MODELLO DI RILEVAZIONE DEI COSTI DEI PRESIDI A GESTIONE DIRETTA DELLE AZIENDE SANITARIE PROVINCIALI</t>
  </si>
  <si>
    <t>STRUTTURA    RILEVATA P.O. S. GIACOMO D'ALTOPASSO LICATA</t>
  </si>
  <si>
    <t>OGGETTO   DELLA   RILEVAZIONE</t>
  </si>
  <si>
    <r>
      <t xml:space="preserve">       </t>
    </r>
    <r>
      <rPr>
        <b/>
        <sz val="22"/>
        <rFont val="Arial Narrow"/>
        <family val="2"/>
      </rPr>
      <t xml:space="preserve">  PRESIDIO | 1 | 9 | 0 |     | 3 | 0 | 3 |       A.S.P.  | 2 | 0 | 1 |</t>
    </r>
  </si>
  <si>
    <t>Totale</t>
  </si>
  <si>
    <r>
      <t>B.1.a</t>
    </r>
    <r>
      <rPr>
        <sz val="22"/>
        <rFont val="Times New Roman"/>
        <family val="1"/>
      </rPr>
      <t>)  Prodotti farmaceutici</t>
    </r>
  </si>
  <si>
    <r>
      <t>B.1.b</t>
    </r>
    <r>
      <rPr>
        <sz val="22"/>
        <rFont val="Times New Roman"/>
        <family val="1"/>
      </rPr>
      <t>)  Emoderivati e prodotti dietetici</t>
    </r>
  </si>
  <si>
    <r>
      <t>B.1.c</t>
    </r>
    <r>
      <rPr>
        <sz val="22"/>
        <rFont val="Times New Roman"/>
        <family val="1"/>
      </rPr>
      <t>)  Materiali per la profilassi (vaccini)</t>
    </r>
  </si>
  <si>
    <r>
      <t>B.1.d</t>
    </r>
    <r>
      <rPr>
        <sz val="22"/>
        <rFont val="Times New Roman"/>
        <family val="1"/>
      </rPr>
      <t>)  Materiali diagnostici prodotti chimici</t>
    </r>
  </si>
  <si>
    <r>
      <t>B.1.e</t>
    </r>
    <r>
      <rPr>
        <sz val="22"/>
        <rFont val="Times New Roman"/>
        <family val="1"/>
      </rPr>
      <t>)  Materiali diagnostici, lastre RX, mezzi di contrasto per RX, carta per ECG, ECG, etc.</t>
    </r>
  </si>
  <si>
    <r>
      <t>B.1.f</t>
    </r>
    <r>
      <rPr>
        <sz val="22"/>
        <rFont val="Times New Roman"/>
        <family val="1"/>
      </rPr>
      <t>)  Presidi chirurgici e materiali sanitari</t>
    </r>
  </si>
  <si>
    <r>
      <t>B.1.g</t>
    </r>
    <r>
      <rPr>
        <sz val="22"/>
        <rFont val="Times New Roman"/>
        <family val="1"/>
      </rPr>
      <t xml:space="preserve">)  Materiali protesici e materiali per emodialisi </t>
    </r>
  </si>
  <si>
    <r>
      <t>B.1.j</t>
    </r>
    <r>
      <rPr>
        <sz val="22"/>
        <rFont val="Times New Roman"/>
        <family val="1"/>
      </rPr>
      <t>)  Prodotti alimentari</t>
    </r>
  </si>
  <si>
    <r>
      <t>B.1.k</t>
    </r>
    <r>
      <rPr>
        <sz val="22"/>
        <rFont val="Times New Roman"/>
        <family val="1"/>
      </rPr>
      <t>)  Materiali di guardaroba, di pulizia e di convivenza in genere</t>
    </r>
  </si>
  <si>
    <r>
      <t>B.1.l</t>
    </r>
    <r>
      <rPr>
        <sz val="22"/>
        <rFont val="Times New Roman"/>
        <family val="1"/>
      </rPr>
      <t xml:space="preserve">)  Combustibili, carburanti e lubrificanti </t>
    </r>
  </si>
  <si>
    <r>
      <t>B.1.m</t>
    </r>
    <r>
      <rPr>
        <sz val="22"/>
        <rFont val="Times New Roman"/>
        <family val="1"/>
      </rPr>
      <t>)  Supporti informatici e cancelleria</t>
    </r>
  </si>
  <si>
    <r>
      <t>B.1.n</t>
    </r>
    <r>
      <rPr>
        <sz val="22"/>
        <rFont val="Times New Roman"/>
        <family val="1"/>
      </rPr>
      <t>)  Materiale per la manutenzione</t>
    </r>
  </si>
  <si>
    <r>
      <t>B.1.o</t>
    </r>
    <r>
      <rPr>
        <sz val="22"/>
        <rFont val="Times New Roman"/>
        <family val="1"/>
      </rPr>
      <t>)  Altro</t>
    </r>
  </si>
  <si>
    <r>
      <t>B.2.3</t>
    </r>
    <r>
      <rPr>
        <sz val="22"/>
        <rFont val="Times New Roman"/>
        <family val="1"/>
      </rPr>
      <t>)    per assistenza specialistica ambulatoriale</t>
    </r>
  </si>
  <si>
    <r>
      <t>B.2.7</t>
    </r>
    <r>
      <rPr>
        <sz val="22"/>
        <rFont val="Times New Roman"/>
        <family val="1"/>
      </rPr>
      <t>)    per altra assistenza</t>
    </r>
  </si>
  <si>
    <r>
      <t>B.2.8</t>
    </r>
    <r>
      <rPr>
        <sz val="22"/>
        <rFont val="Times New Roman"/>
        <family val="1"/>
      </rPr>
      <t>)    Compartecipazione sanitaria al personale del ruolo san. per att. libero-prof. (</t>
    </r>
    <r>
      <rPr>
        <i/>
        <sz val="22"/>
        <rFont val="Times New Roman"/>
        <family val="1"/>
      </rPr>
      <t>intramoenia</t>
    </r>
    <r>
      <rPr>
        <sz val="22"/>
        <rFont val="Times New Roman"/>
        <family val="1"/>
      </rPr>
      <t>)</t>
    </r>
  </si>
  <si>
    <r>
      <t>B.2.10</t>
    </r>
    <r>
      <rPr>
        <sz val="22"/>
        <rFont val="Times New Roman"/>
        <family val="1"/>
      </rPr>
      <t>) Consulenze sanitarie e non sanitarie</t>
    </r>
  </si>
  <si>
    <r>
      <t>B.2.11</t>
    </r>
    <r>
      <rPr>
        <sz val="22"/>
        <rFont val="Times New Roman"/>
        <family val="1"/>
      </rPr>
      <t>)  Altri servizi sanitari</t>
    </r>
  </si>
  <si>
    <r>
      <t>B.2.12</t>
    </r>
    <r>
      <rPr>
        <sz val="22"/>
        <rFont val="Times New Roman"/>
        <family val="1"/>
      </rPr>
      <t>)  Formazione (esternalizzata e non)</t>
    </r>
  </si>
  <si>
    <r>
      <t>B.2.13</t>
    </r>
    <r>
      <rPr>
        <sz val="22"/>
        <rFont val="Times New Roman"/>
        <family val="1"/>
      </rPr>
      <t>)  Servizi non sanitari</t>
    </r>
  </si>
  <si>
    <r>
      <t xml:space="preserve">            </t>
    </r>
    <r>
      <rPr>
        <sz val="22"/>
        <rFont val="Century Schoolbook"/>
        <family val="1"/>
      </rPr>
      <t>B.2.13.a</t>
    </r>
    <r>
      <rPr>
        <sz val="22"/>
        <rFont val="Times New Roman"/>
        <family val="1"/>
      </rPr>
      <t>)  Utenze</t>
    </r>
  </si>
  <si>
    <r>
      <t xml:space="preserve">            </t>
    </r>
    <r>
      <rPr>
        <sz val="22"/>
        <rFont val="Century Schoolbook"/>
        <family val="1"/>
      </rPr>
      <t>B.2.13.b</t>
    </r>
    <r>
      <rPr>
        <sz val="22"/>
        <rFont val="Times New Roman"/>
        <family val="1"/>
      </rPr>
      <t>)  Altro</t>
    </r>
  </si>
  <si>
    <r>
      <t xml:space="preserve">       </t>
    </r>
    <r>
      <rPr>
        <b/>
        <sz val="22"/>
        <rFont val="Arial Narrow"/>
        <family val="2"/>
      </rPr>
      <t xml:space="preserve">  PRESIDIO | 1 | 9 | 0 |     | 3 | 0 | 1 |       A.S.P.  | 2 | 0 | 1 |</t>
    </r>
  </si>
  <si>
    <r>
      <t xml:space="preserve">       </t>
    </r>
    <r>
      <rPr>
        <b/>
        <sz val="22"/>
        <rFont val="Arial Narrow"/>
        <family val="2"/>
      </rPr>
      <t xml:space="preserve">  PRESIDIO | 1 | 9 | 0 |     | 3 | 0 | 2 |       A.S.P.  | 2 | 0 | 1 |</t>
    </r>
  </si>
  <si>
    <r>
      <t xml:space="preserve">       </t>
    </r>
    <r>
      <rPr>
        <b/>
        <sz val="22"/>
        <rFont val="Arial Narrow"/>
        <family val="2"/>
      </rPr>
      <t xml:space="preserve">  PRESIDIO | 1 | 9 | 0 |     | 3 | 0 | 5 |       A.S.P.  | 2 | 0 | 1 |</t>
    </r>
  </si>
  <si>
    <r>
      <t xml:space="preserve">       </t>
    </r>
    <r>
      <rPr>
        <b/>
        <sz val="22"/>
        <rFont val="Arial Narrow"/>
        <family val="2"/>
      </rPr>
      <t xml:space="preserve">  PRESIDIO | 1 | 9 | 0 |     | 3 | 0 | 4 |       A.S.P.  | 2 | 0 | 1 |</t>
    </r>
  </si>
  <si>
    <t>STRUTTURA    RILEVATA P.O. SAN GIOVANNI DI DIO AGRIGENTO</t>
  </si>
  <si>
    <t>STRUTTURA    RILEVATA P.O. BARONE LOMBARDO CANICATTI'</t>
  </si>
  <si>
    <t>STRUTTURA    RILEVATA P.O. F.LLI PARLAPIANO RIBERA</t>
  </si>
  <si>
    <t>STRUTTURA    RILEVATA P.O. GIOVANNI PAOLO II SCIACCA</t>
  </si>
  <si>
    <t>Dott. Salvatore Montante</t>
  </si>
  <si>
    <t>Data 31/05/2018</t>
  </si>
  <si>
    <t>Il Dirigente UOS Pianificazione, Programmazione, Controllo Strategico e Controllo di Gestione</t>
  </si>
  <si>
    <t>Dott. F. Adriano Cracò</t>
  </si>
  <si>
    <t>Il Responsabile UOS Pianificazione, Programmazione, Controllo Strategico e Controllo di Gestione</t>
  </si>
  <si>
    <t>CONSUNTIVO   ANNO                                   |_2_|_0_|_1_|_9_|</t>
  </si>
  <si>
    <t>CONSUNTIVO   ANNO                                   |_2_|_0_|_1_|_ 9_|</t>
  </si>
  <si>
    <t xml:space="preserve">Nota prot.n.97639 del 30/06/2020 </t>
  </si>
  <si>
    <t>Data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</si>
</sst>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-* #,##0.00_-;\-* #,##0.00_-;_-* &quot;-&quot;??_-;_-@_-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22"/>
      <color indexed="10"/>
      <name val="Calibri"/>
      <family val="2"/>
      <scheme val="minor"/>
    </font>
    <font>
      <b/>
      <i/>
      <sz val="22"/>
      <name val="Calibri"/>
      <family val="2"/>
      <scheme val="minor"/>
    </font>
    <font>
      <b/>
      <sz val="22"/>
      <color indexed="12"/>
      <name val="Calibri"/>
      <family val="2"/>
      <scheme val="minor"/>
    </font>
    <font>
      <i/>
      <sz val="22"/>
      <name val="Calibri"/>
      <family val="2"/>
      <scheme val="minor"/>
    </font>
    <font>
      <b/>
      <i/>
      <sz val="22"/>
      <color indexed="10"/>
      <name val="Calibri"/>
      <family val="2"/>
      <scheme val="minor"/>
    </font>
    <font>
      <sz val="10"/>
      <name val="Garamond"/>
      <family val="1"/>
    </font>
    <font>
      <b/>
      <sz val="22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2"/>
      <name val="Arial Narrow"/>
      <family val="2"/>
    </font>
    <font>
      <sz val="22"/>
      <name val="Arial Narrow"/>
      <family val="2"/>
    </font>
    <font>
      <sz val="22"/>
      <name val="Century Schoolbook"/>
      <family val="1"/>
    </font>
    <font>
      <i/>
      <sz val="22"/>
      <name val="Times New Roman"/>
      <family val="1"/>
    </font>
    <font>
      <b/>
      <sz val="20"/>
      <name val="Calibri"/>
      <family val="2"/>
      <scheme val="minor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164" fontId="9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1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4" fillId="0" borderId="15" xfId="0" applyFont="1" applyBorder="1" applyAlignment="1">
      <alignment vertical="center"/>
    </xf>
    <xf numFmtId="0" fontId="3" fillId="0" borderId="16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left" vertical="center" wrapText="1"/>
    </xf>
    <xf numFmtId="165" fontId="6" fillId="0" borderId="18" xfId="1" applyFont="1" applyBorder="1" applyAlignment="1">
      <alignment horizontal="right" vertical="center" wrapText="1"/>
    </xf>
    <xf numFmtId="165" fontId="6" fillId="0" borderId="15" xfId="1" applyFont="1" applyBorder="1" applyAlignment="1">
      <alignment horizontal="right" vertical="center" wrapText="1"/>
    </xf>
    <xf numFmtId="165" fontId="6" fillId="0" borderId="20" xfId="1" applyFont="1" applyBorder="1" applyAlignment="1">
      <alignment horizontal="right" vertical="center" wrapText="1"/>
    </xf>
    <xf numFmtId="0" fontId="3" fillId="0" borderId="21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165" fontId="4" fillId="0" borderId="18" xfId="1" applyFont="1" applyBorder="1" applyAlignment="1">
      <alignment vertical="center"/>
    </xf>
    <xf numFmtId="165" fontId="4" fillId="0" borderId="15" xfId="1" applyFont="1" applyBorder="1" applyAlignment="1">
      <alignment vertical="center"/>
    </xf>
    <xf numFmtId="165" fontId="4" fillId="0" borderId="20" xfId="1" applyFont="1" applyBorder="1" applyAlignment="1">
      <alignment vertical="center"/>
    </xf>
    <xf numFmtId="0" fontId="2" fillId="0" borderId="22" xfId="0" applyFont="1" applyBorder="1" applyAlignment="1">
      <alignment horizontal="justify" vertical="center" wrapText="1"/>
    </xf>
    <xf numFmtId="3" fontId="6" fillId="0" borderId="18" xfId="0" applyNumberFormat="1" applyFont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right" vertical="center" wrapText="1"/>
    </xf>
    <xf numFmtId="3" fontId="6" fillId="0" borderId="20" xfId="0" applyNumberFormat="1" applyFont="1" applyBorder="1" applyAlignment="1">
      <alignment horizontal="right" vertical="center" wrapText="1"/>
    </xf>
    <xf numFmtId="3" fontId="8" fillId="0" borderId="18" xfId="0" applyNumberFormat="1" applyFont="1" applyBorder="1" applyAlignment="1">
      <alignment horizontal="right" vertical="center" wrapText="1"/>
    </xf>
    <xf numFmtId="3" fontId="8" fillId="0" borderId="15" xfId="0" applyNumberFormat="1" applyFont="1" applyBorder="1" applyAlignment="1">
      <alignment horizontal="right" vertical="center" wrapText="1"/>
    </xf>
    <xf numFmtId="3" fontId="8" fillId="0" borderId="20" xfId="0" applyNumberFormat="1" applyFont="1" applyBorder="1" applyAlignment="1">
      <alignment horizontal="right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lef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3" fontId="4" fillId="0" borderId="15" xfId="0" applyNumberFormat="1" applyFont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vertic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3" fillId="2" borderId="15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Border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/>
    <xf numFmtId="0" fontId="10" fillId="0" borderId="31" xfId="0" applyFont="1" applyBorder="1" applyAlignment="1">
      <alignment horizontal="justify" vertical="top" wrapText="1"/>
    </xf>
    <xf numFmtId="0" fontId="10" fillId="0" borderId="1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justify" vertical="center" wrapText="1"/>
    </xf>
    <xf numFmtId="0" fontId="2" fillId="0" borderId="35" xfId="0" applyFont="1" applyBorder="1" applyAlignment="1">
      <alignment horizontal="justify" vertical="center" wrapText="1"/>
    </xf>
    <xf numFmtId="0" fontId="2" fillId="0" borderId="36" xfId="0" applyFont="1" applyBorder="1" applyAlignment="1">
      <alignment horizontal="justify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justify" vertical="center" wrapText="1"/>
    </xf>
    <xf numFmtId="0" fontId="2" fillId="0" borderId="28" xfId="0" applyFont="1" applyBorder="1" applyAlignment="1">
      <alignment vertical="center" wrapText="1"/>
    </xf>
    <xf numFmtId="0" fontId="11" fillId="0" borderId="38" xfId="0" applyFont="1" applyBorder="1" applyAlignment="1">
      <alignment horizontal="justify" vertical="top" wrapText="1"/>
    </xf>
    <xf numFmtId="0" fontId="10" fillId="0" borderId="37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justify" vertical="top" wrapText="1"/>
    </xf>
    <xf numFmtId="0" fontId="15" fillId="0" borderId="22" xfId="0" applyFont="1" applyBorder="1" applyAlignment="1">
      <alignment horizontal="justify" vertical="top" wrapText="1"/>
    </xf>
    <xf numFmtId="0" fontId="10" fillId="0" borderId="22" xfId="0" applyFont="1" applyBorder="1" applyAlignment="1">
      <alignment horizontal="justify" vertical="top" wrapText="1"/>
    </xf>
    <xf numFmtId="0" fontId="11" fillId="0" borderId="22" xfId="0" applyFont="1" applyBorder="1" applyAlignment="1">
      <alignment horizontal="justify" vertical="top" wrapText="1"/>
    </xf>
    <xf numFmtId="0" fontId="11" fillId="0" borderId="25" xfId="0" applyFont="1" applyBorder="1" applyAlignment="1">
      <alignment horizontal="justify" vertical="top" wrapText="1"/>
    </xf>
    <xf numFmtId="0" fontId="10" fillId="0" borderId="39" xfId="0" applyFont="1" applyBorder="1" applyAlignment="1">
      <alignment horizontal="justify" vertical="top" wrapText="1"/>
    </xf>
    <xf numFmtId="0" fontId="13" fillId="2" borderId="19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29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right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justify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3" fontId="5" fillId="0" borderId="42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vertical="center"/>
    </xf>
    <xf numFmtId="3" fontId="5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vertical="center"/>
    </xf>
    <xf numFmtId="3" fontId="2" fillId="0" borderId="28" xfId="0" applyNumberFormat="1" applyFont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vertical="center"/>
    </xf>
    <xf numFmtId="3" fontId="5" fillId="0" borderId="15" xfId="0" applyNumberFormat="1" applyFont="1" applyBorder="1" applyAlignment="1">
      <alignment horizontal="right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3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3" fillId="2" borderId="20" xfId="0" applyFont="1" applyFill="1" applyBorder="1" applyAlignment="1">
      <alignment horizontal="center" vertical="top" wrapText="1"/>
    </xf>
    <xf numFmtId="0" fontId="12" fillId="2" borderId="18" xfId="0" applyFont="1" applyFill="1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vertical="top" wrapText="1"/>
    </xf>
    <xf numFmtId="0" fontId="10" fillId="0" borderId="45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center" vertical="top" wrapText="1"/>
    </xf>
    <xf numFmtId="0" fontId="10" fillId="0" borderId="3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6">
    <cellStyle name="Comma [0] 2" xfId="5"/>
    <cellStyle name="Migliaia" xfId="1" builtinId="3"/>
    <cellStyle name="Migliaia 2" xfId="2"/>
    <cellStyle name="Normal 2" xfId="3"/>
    <cellStyle name="Normale" xfId="0" builtinId="0"/>
    <cellStyle name="Normale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view="pageBreakPreview" topLeftCell="A4" zoomScale="60" zoomScaleNormal="50" workbookViewId="0">
      <selection activeCell="C6" sqref="C6"/>
    </sheetView>
  </sheetViews>
  <sheetFormatPr defaultRowHeight="28.5" x14ac:dyDescent="0.2"/>
  <cols>
    <col min="1" max="1" width="35.5703125" style="31" customWidth="1"/>
    <col min="2" max="2" width="138.42578125" style="1" customWidth="1"/>
    <col min="3" max="3" width="118.28515625" style="1" customWidth="1"/>
    <col min="4" max="4" width="25.7109375" style="1" hidden="1" customWidth="1"/>
    <col min="5" max="5" width="28" style="1" hidden="1" customWidth="1"/>
    <col min="6" max="6" width="27.140625" style="1" hidden="1" customWidth="1"/>
    <col min="7" max="7" width="20.7109375" style="1" hidden="1" customWidth="1"/>
    <col min="8" max="8" width="21.42578125" style="1" hidden="1" customWidth="1"/>
    <col min="9" max="16384" width="9.140625" style="1"/>
  </cols>
  <sheetData>
    <row r="1" spans="1:8" x14ac:dyDescent="0.2">
      <c r="A1" s="98" t="s">
        <v>82</v>
      </c>
      <c r="B1" s="98"/>
      <c r="C1" s="98"/>
    </row>
    <row r="2" spans="1:8" x14ac:dyDescent="0.2">
      <c r="A2" s="99" t="s">
        <v>83</v>
      </c>
      <c r="B2" s="99"/>
      <c r="C2" s="99"/>
    </row>
    <row r="3" spans="1:8" x14ac:dyDescent="0.2">
      <c r="A3" s="100" t="s">
        <v>84</v>
      </c>
      <c r="B3" s="100"/>
      <c r="C3" s="100"/>
    </row>
    <row r="4" spans="1:8" x14ac:dyDescent="0.2">
      <c r="A4" s="100" t="s">
        <v>85</v>
      </c>
      <c r="B4" s="100"/>
      <c r="C4" s="100"/>
    </row>
    <row r="5" spans="1:8" x14ac:dyDescent="0.35">
      <c r="A5" s="101" t="s">
        <v>86</v>
      </c>
      <c r="B5" s="101"/>
      <c r="C5" s="101"/>
    </row>
    <row r="6" spans="1:8" ht="39.75" customHeight="1" x14ac:dyDescent="0.4">
      <c r="A6" s="32"/>
      <c r="B6" s="33"/>
      <c r="C6" s="86" t="s">
        <v>128</v>
      </c>
    </row>
    <row r="7" spans="1:8" x14ac:dyDescent="0.35">
      <c r="A7" s="102" t="s">
        <v>117</v>
      </c>
      <c r="B7" s="103"/>
      <c r="C7" s="59" t="s">
        <v>88</v>
      </c>
    </row>
    <row r="8" spans="1:8" ht="60" customHeight="1" x14ac:dyDescent="0.2">
      <c r="A8" s="96" t="s">
        <v>113</v>
      </c>
      <c r="B8" s="97"/>
      <c r="C8" s="60" t="s">
        <v>126</v>
      </c>
    </row>
    <row r="9" spans="1:8" ht="34.5" customHeight="1" thickBot="1" x14ac:dyDescent="0.25">
      <c r="A9" s="2" t="s">
        <v>0</v>
      </c>
      <c r="B9" s="3" t="s">
        <v>1</v>
      </c>
      <c r="C9" s="61"/>
      <c r="D9" s="107" t="s">
        <v>2</v>
      </c>
      <c r="E9" s="107"/>
      <c r="F9" s="107"/>
      <c r="G9" s="107"/>
      <c r="H9" s="107"/>
    </row>
    <row r="10" spans="1:8" ht="27.75" customHeight="1" thickTop="1" x14ac:dyDescent="0.2">
      <c r="A10" s="108" t="s">
        <v>3</v>
      </c>
      <c r="B10" s="109"/>
      <c r="C10" s="112" t="s">
        <v>4</v>
      </c>
      <c r="D10" s="114" t="s">
        <v>8</v>
      </c>
      <c r="E10" s="116" t="s">
        <v>9</v>
      </c>
      <c r="F10" s="116" t="s">
        <v>10</v>
      </c>
      <c r="G10" s="116" t="s">
        <v>11</v>
      </c>
      <c r="H10" s="116" t="s">
        <v>12</v>
      </c>
    </row>
    <row r="11" spans="1:8" ht="51.75" customHeight="1" thickBot="1" x14ac:dyDescent="0.25">
      <c r="A11" s="110"/>
      <c r="B11" s="111"/>
      <c r="C11" s="113"/>
      <c r="D11" s="115"/>
      <c r="E11" s="117"/>
      <c r="F11" s="117"/>
      <c r="G11" s="117"/>
      <c r="H11" s="117"/>
    </row>
    <row r="12" spans="1:8" ht="29.25" customHeight="1" thickTop="1" thickBot="1" x14ac:dyDescent="0.25">
      <c r="A12" s="105" t="s">
        <v>13</v>
      </c>
      <c r="B12" s="106"/>
      <c r="C12" s="50"/>
      <c r="D12" s="5"/>
      <c r="E12" s="5"/>
      <c r="F12" s="5"/>
      <c r="G12" s="6"/>
      <c r="H12" s="6"/>
    </row>
    <row r="13" spans="1:8" ht="57.75" customHeight="1" thickTop="1" x14ac:dyDescent="0.2">
      <c r="A13" s="7" t="s">
        <v>14</v>
      </c>
      <c r="B13" s="43" t="s">
        <v>15</v>
      </c>
      <c r="C13" s="80">
        <f>SUM(C14:C26)</f>
        <v>19325</v>
      </c>
      <c r="D13" s="9"/>
      <c r="E13" s="10"/>
      <c r="F13" s="11"/>
      <c r="G13" s="10"/>
      <c r="H13" s="10"/>
    </row>
    <row r="14" spans="1:8" ht="81" customHeight="1" x14ac:dyDescent="0.2">
      <c r="A14" s="12" t="s">
        <v>16</v>
      </c>
      <c r="B14" s="44" t="s">
        <v>17</v>
      </c>
      <c r="C14" s="81">
        <v>5135</v>
      </c>
      <c r="D14" s="14" t="e">
        <f>C14/#REF!*100</f>
        <v>#REF!</v>
      </c>
      <c r="E14" s="15" t="e">
        <f>#REF!/#REF!*100</f>
        <v>#REF!</v>
      </c>
      <c r="F14" s="16">
        <v>31.9</v>
      </c>
      <c r="G14" s="15">
        <v>40.49</v>
      </c>
      <c r="H14" s="15" t="e">
        <f>#REF!/#REF!*100</f>
        <v>#REF!</v>
      </c>
    </row>
    <row r="15" spans="1:8" x14ac:dyDescent="0.2">
      <c r="A15" s="12" t="s">
        <v>18</v>
      </c>
      <c r="B15" s="44" t="s">
        <v>19</v>
      </c>
      <c r="C15" s="81">
        <v>987</v>
      </c>
      <c r="D15" s="14" t="e">
        <f>C15/#REF!*100</f>
        <v>#REF!</v>
      </c>
      <c r="E15" s="15" t="e">
        <f>#REF!/#REF!*100</f>
        <v>#REF!</v>
      </c>
      <c r="F15" s="16" t="e">
        <f>#REF!/#REF!*100</f>
        <v>#REF!</v>
      </c>
      <c r="G15" s="15" t="e">
        <f>#REF!/#REF!*100</f>
        <v>#REF!</v>
      </c>
      <c r="H15" s="15" t="e">
        <f>#REF!/#REF!*100</f>
        <v>#REF!</v>
      </c>
    </row>
    <row r="16" spans="1:8" x14ac:dyDescent="0.2">
      <c r="A16" s="12" t="s">
        <v>20</v>
      </c>
      <c r="B16" s="44" t="s">
        <v>21</v>
      </c>
      <c r="C16" s="81">
        <v>23</v>
      </c>
      <c r="D16" s="14" t="e">
        <f>C16/#REF!*100</f>
        <v>#REF!</v>
      </c>
      <c r="E16" s="15" t="e">
        <f>#REF!/#REF!*100</f>
        <v>#REF!</v>
      </c>
      <c r="F16" s="16"/>
      <c r="G16" s="15" t="e">
        <f>#REF!/#REF!*100</f>
        <v>#REF!</v>
      </c>
      <c r="H16" s="15" t="e">
        <f>#REF!/#REF!*100</f>
        <v>#REF!</v>
      </c>
    </row>
    <row r="17" spans="1:8" x14ac:dyDescent="0.2">
      <c r="A17" s="12" t="s">
        <v>22</v>
      </c>
      <c r="B17" s="44" t="s">
        <v>23</v>
      </c>
      <c r="C17" s="81">
        <v>4</v>
      </c>
      <c r="D17" s="14" t="e">
        <f>C17/#REF!*100</f>
        <v>#REF!</v>
      </c>
      <c r="E17" s="15" t="e">
        <f>#REF!/#REF!*100</f>
        <v>#REF!</v>
      </c>
      <c r="F17" s="16" t="e">
        <f>#REF!/#REF!*100</f>
        <v>#REF!</v>
      </c>
      <c r="G17" s="15" t="e">
        <f>#REF!/#REF!*100</f>
        <v>#REF!</v>
      </c>
      <c r="H17" s="15" t="e">
        <f>#REF!/#REF!*100</f>
        <v>#REF!</v>
      </c>
    </row>
    <row r="18" spans="1:8" ht="57" x14ac:dyDescent="0.2">
      <c r="A18" s="12" t="s">
        <v>24</v>
      </c>
      <c r="B18" s="44" t="s">
        <v>25</v>
      </c>
      <c r="C18" s="81">
        <v>187</v>
      </c>
      <c r="D18" s="14" t="e">
        <f>C18/#REF!*100</f>
        <v>#REF!</v>
      </c>
      <c r="E18" s="15" t="e">
        <f>#REF!/#REF!*100</f>
        <v>#REF!</v>
      </c>
      <c r="F18" s="16" t="e">
        <f>#REF!/#REF!*100</f>
        <v>#REF!</v>
      </c>
      <c r="G18" s="15" t="e">
        <f>#REF!/#REF!*100</f>
        <v>#REF!</v>
      </c>
      <c r="H18" s="15" t="e">
        <f>#REF!/#REF!*100</f>
        <v>#REF!</v>
      </c>
    </row>
    <row r="19" spans="1:8" x14ac:dyDescent="0.2">
      <c r="A19" s="12" t="s">
        <v>26</v>
      </c>
      <c r="B19" s="44" t="s">
        <v>27</v>
      </c>
      <c r="C19" s="81">
        <v>9222</v>
      </c>
      <c r="D19" s="14" t="e">
        <f>C19/#REF!*100</f>
        <v>#REF!</v>
      </c>
      <c r="E19" s="15" t="e">
        <f>#REF!/#REF!*100</f>
        <v>#REF!</v>
      </c>
      <c r="F19" s="16" t="e">
        <f>#REF!/#REF!*100</f>
        <v>#REF!</v>
      </c>
      <c r="G19" s="15" t="e">
        <f>#REF!/#REF!*100</f>
        <v>#REF!</v>
      </c>
      <c r="H19" s="15" t="e">
        <f>#REF!/#REF!*100</f>
        <v>#REF!</v>
      </c>
    </row>
    <row r="20" spans="1:8" x14ac:dyDescent="0.2">
      <c r="A20" s="12" t="s">
        <v>28</v>
      </c>
      <c r="B20" s="44" t="s">
        <v>29</v>
      </c>
      <c r="C20" s="81">
        <v>3534</v>
      </c>
      <c r="D20" s="14" t="e">
        <f>C20/#REF!*100</f>
        <v>#REF!</v>
      </c>
      <c r="E20" s="15" t="e">
        <f>#REF!/#REF!*100</f>
        <v>#REF!</v>
      </c>
      <c r="F20" s="16" t="e">
        <f>#REF!/#REF!*100</f>
        <v>#REF!</v>
      </c>
      <c r="G20" s="15" t="e">
        <f>#REF!/#REF!*100</f>
        <v>#REF!</v>
      </c>
      <c r="H20" s="15" t="e">
        <f>#REF!/#REF!*100</f>
        <v>#REF!</v>
      </c>
    </row>
    <row r="21" spans="1:8" x14ac:dyDescent="0.2">
      <c r="A21" s="12" t="s">
        <v>30</v>
      </c>
      <c r="B21" s="44" t="s">
        <v>31</v>
      </c>
      <c r="C21" s="81">
        <v>2</v>
      </c>
      <c r="D21" s="14" t="e">
        <f>C21/#REF!*100</f>
        <v>#REF!</v>
      </c>
      <c r="E21" s="15" t="e">
        <f>#REF!/#REF!*100</f>
        <v>#REF!</v>
      </c>
      <c r="F21" s="16" t="e">
        <f>#REF!/#REF!*100</f>
        <v>#REF!</v>
      </c>
      <c r="G21" s="15" t="e">
        <f>#REF!/#REF!*100</f>
        <v>#REF!</v>
      </c>
      <c r="H21" s="15" t="e">
        <f>#REF!/#REF!*100</f>
        <v>#REF!</v>
      </c>
    </row>
    <row r="22" spans="1:8" ht="42.75" customHeight="1" x14ac:dyDescent="0.2">
      <c r="A22" s="12" t="s">
        <v>32</v>
      </c>
      <c r="B22" s="44" t="s">
        <v>33</v>
      </c>
      <c r="C22" s="81">
        <v>56</v>
      </c>
      <c r="D22" s="14" t="e">
        <f>C22/#REF!*100</f>
        <v>#REF!</v>
      </c>
      <c r="E22" s="15" t="e">
        <f>#REF!/#REF!*100</f>
        <v>#REF!</v>
      </c>
      <c r="F22" s="16" t="e">
        <f>#REF!/#REF!*100</f>
        <v>#REF!</v>
      </c>
      <c r="G22" s="15" t="e">
        <f>#REF!/#REF!*100</f>
        <v>#REF!</v>
      </c>
      <c r="H22" s="15" t="e">
        <f>#REF!/#REF!*100</f>
        <v>#REF!</v>
      </c>
    </row>
    <row r="23" spans="1:8" x14ac:dyDescent="0.2">
      <c r="A23" s="12" t="s">
        <v>34</v>
      </c>
      <c r="B23" s="44" t="s">
        <v>35</v>
      </c>
      <c r="C23" s="81">
        <v>52</v>
      </c>
      <c r="D23" s="14" t="e">
        <f>C23/#REF!*100</f>
        <v>#REF!</v>
      </c>
      <c r="E23" s="15" t="e">
        <f>#REF!/#REF!*100</f>
        <v>#REF!</v>
      </c>
      <c r="F23" s="16" t="e">
        <f>#REF!/#REF!*100</f>
        <v>#REF!</v>
      </c>
      <c r="G23" s="15" t="e">
        <f>#REF!/#REF!*100</f>
        <v>#REF!</v>
      </c>
      <c r="H23" s="15" t="e">
        <f>#REF!/#REF!*100</f>
        <v>#REF!</v>
      </c>
    </row>
    <row r="24" spans="1:8" x14ac:dyDescent="0.2">
      <c r="A24" s="12" t="s">
        <v>36</v>
      </c>
      <c r="B24" s="44" t="s">
        <v>37</v>
      </c>
      <c r="C24" s="81">
        <v>98</v>
      </c>
      <c r="D24" s="14" t="e">
        <f>C24/#REF!*100</f>
        <v>#REF!</v>
      </c>
      <c r="E24" s="15" t="e">
        <f>#REF!/#REF!*100</f>
        <v>#REF!</v>
      </c>
      <c r="F24" s="16" t="e">
        <f>#REF!/#REF!*100</f>
        <v>#REF!</v>
      </c>
      <c r="G24" s="15" t="e">
        <f>#REF!/#REF!*100</f>
        <v>#REF!</v>
      </c>
      <c r="H24" s="15" t="e">
        <f>#REF!/#REF!*100</f>
        <v>#REF!</v>
      </c>
    </row>
    <row r="25" spans="1:8" x14ac:dyDescent="0.2">
      <c r="A25" s="12" t="s">
        <v>38</v>
      </c>
      <c r="B25" s="44" t="s">
        <v>39</v>
      </c>
      <c r="C25" s="81">
        <v>13</v>
      </c>
      <c r="D25" s="14" t="e">
        <f>C25/#REF!*100</f>
        <v>#REF!</v>
      </c>
      <c r="E25" s="15" t="e">
        <f>#REF!/#REF!*100</f>
        <v>#REF!</v>
      </c>
      <c r="F25" s="16" t="e">
        <f>#REF!/#REF!*100</f>
        <v>#REF!</v>
      </c>
      <c r="G25" s="15" t="e">
        <f>#REF!/#REF!*100</f>
        <v>#REF!</v>
      </c>
      <c r="H25" s="15" t="e">
        <f>#REF!/#REF!*100</f>
        <v>#REF!</v>
      </c>
    </row>
    <row r="26" spans="1:8" x14ac:dyDescent="0.2">
      <c r="A26" s="12" t="s">
        <v>40</v>
      </c>
      <c r="B26" s="44" t="s">
        <v>41</v>
      </c>
      <c r="C26" s="81">
        <v>12</v>
      </c>
      <c r="D26" s="14" t="e">
        <f>C26/#REF!*100</f>
        <v>#REF!</v>
      </c>
      <c r="E26" s="15" t="e">
        <f>#REF!/#REF!*100</f>
        <v>#REF!</v>
      </c>
      <c r="F26" s="16" t="e">
        <f>#REF!/#REF!*100</f>
        <v>#REF!</v>
      </c>
      <c r="G26" s="15" t="e">
        <f>#REF!/#REF!*100</f>
        <v>#REF!</v>
      </c>
      <c r="H26" s="15" t="e">
        <f>#REF!/#REF!*100</f>
        <v>#REF!</v>
      </c>
    </row>
    <row r="27" spans="1:8" x14ac:dyDescent="0.2">
      <c r="A27" s="12" t="s">
        <v>42</v>
      </c>
      <c r="B27" s="45" t="s">
        <v>43</v>
      </c>
      <c r="C27" s="82">
        <f>SUM(C28:C34)</f>
        <v>11457</v>
      </c>
      <c r="D27" s="18"/>
      <c r="E27" s="19"/>
      <c r="F27" s="20"/>
      <c r="G27" s="19"/>
      <c r="H27" s="19"/>
    </row>
    <row r="28" spans="1:8" x14ac:dyDescent="0.2">
      <c r="A28" s="12" t="s">
        <v>44</v>
      </c>
      <c r="B28" s="44" t="s">
        <v>45</v>
      </c>
      <c r="C28" s="81">
        <v>0</v>
      </c>
      <c r="D28" s="14"/>
      <c r="E28" s="15"/>
      <c r="F28" s="16"/>
      <c r="G28" s="15"/>
      <c r="H28" s="15"/>
    </row>
    <row r="29" spans="1:8" x14ac:dyDescent="0.2">
      <c r="A29" s="12" t="s">
        <v>46</v>
      </c>
      <c r="B29" s="44" t="s">
        <v>47</v>
      </c>
      <c r="C29" s="81">
        <v>0</v>
      </c>
      <c r="D29" s="14"/>
      <c r="E29" s="15"/>
      <c r="F29" s="16"/>
      <c r="G29" s="15"/>
      <c r="H29" s="15"/>
    </row>
    <row r="30" spans="1:8" ht="57" x14ac:dyDescent="0.2">
      <c r="A30" s="12" t="s">
        <v>48</v>
      </c>
      <c r="B30" s="44" t="s">
        <v>49</v>
      </c>
      <c r="C30" s="81">
        <v>566</v>
      </c>
      <c r="D30" s="14" t="e">
        <f>C30/#REF!*100</f>
        <v>#REF!</v>
      </c>
      <c r="E30" s="15" t="e">
        <f>#REF!/#REF!*100</f>
        <v>#REF!</v>
      </c>
      <c r="F30" s="16" t="e">
        <f>#REF!/#REF!*100</f>
        <v>#REF!</v>
      </c>
      <c r="G30" s="15" t="e">
        <f>#REF!/#REF!*100</f>
        <v>#REF!</v>
      </c>
      <c r="H30" s="15" t="e">
        <f>#REF!/#REF!*100</f>
        <v>#REF!</v>
      </c>
    </row>
    <row r="31" spans="1:8" x14ac:dyDescent="0.2">
      <c r="A31" s="12" t="s">
        <v>50</v>
      </c>
      <c r="B31" s="44" t="s">
        <v>51</v>
      </c>
      <c r="C31" s="81">
        <v>0</v>
      </c>
      <c r="D31" s="14" t="e">
        <f>C31/#REF!*100</f>
        <v>#REF!</v>
      </c>
      <c r="E31" s="15" t="e">
        <f>#REF!/#REF!*100</f>
        <v>#REF!</v>
      </c>
      <c r="F31" s="16" t="e">
        <f>#REF!/#REF!*100</f>
        <v>#REF!</v>
      </c>
      <c r="G31" s="15" t="e">
        <f>#REF!/#REF!*100</f>
        <v>#REF!</v>
      </c>
      <c r="H31" s="15" t="e">
        <f>#REF!/#REF!*100</f>
        <v>#REF!</v>
      </c>
    </row>
    <row r="32" spans="1:8" x14ac:dyDescent="0.2">
      <c r="A32" s="12" t="s">
        <v>52</v>
      </c>
      <c r="B32" s="44" t="s">
        <v>53</v>
      </c>
      <c r="C32" s="81">
        <v>743</v>
      </c>
      <c r="D32" s="14" t="e">
        <f>C32/#REF!*100</f>
        <v>#REF!</v>
      </c>
      <c r="E32" s="15" t="e">
        <f>#REF!/#REF!*100</f>
        <v>#REF!</v>
      </c>
      <c r="F32" s="16" t="e">
        <f>#REF!/#REF!*100</f>
        <v>#REF!</v>
      </c>
      <c r="G32" s="15" t="e">
        <f>#REF!/#REF!*100</f>
        <v>#REF!</v>
      </c>
      <c r="H32" s="15" t="e">
        <f>#REF!/#REF!*100</f>
        <v>#REF!</v>
      </c>
    </row>
    <row r="33" spans="1:8" x14ac:dyDescent="0.2">
      <c r="A33" s="12" t="s">
        <v>54</v>
      </c>
      <c r="B33" s="44" t="s">
        <v>55</v>
      </c>
      <c r="C33" s="81">
        <v>0</v>
      </c>
      <c r="D33" s="14" t="e">
        <f>C33/#REF!*100</f>
        <v>#REF!</v>
      </c>
      <c r="E33" s="15" t="e">
        <f>#REF!/#REF!*100</f>
        <v>#REF!</v>
      </c>
      <c r="F33" s="16" t="e">
        <f>#REF!/#REF!*100</f>
        <v>#REF!</v>
      </c>
      <c r="G33" s="15" t="e">
        <f>#REF!/#REF!*100</f>
        <v>#REF!</v>
      </c>
      <c r="H33" s="15" t="e">
        <f>#REF!/#REF!*100</f>
        <v>#REF!</v>
      </c>
    </row>
    <row r="34" spans="1:8" x14ac:dyDescent="0.2">
      <c r="A34" s="12" t="s">
        <v>56</v>
      </c>
      <c r="B34" s="44" t="s">
        <v>57</v>
      </c>
      <c r="C34" s="82">
        <f>C35+C36</f>
        <v>10148</v>
      </c>
      <c r="D34" s="21"/>
      <c r="E34" s="22"/>
      <c r="F34" s="23"/>
      <c r="G34" s="22"/>
      <c r="H34" s="22"/>
    </row>
    <row r="35" spans="1:8" x14ac:dyDescent="0.2">
      <c r="A35" s="12" t="s">
        <v>58</v>
      </c>
      <c r="B35" s="44" t="s">
        <v>59</v>
      </c>
      <c r="C35" s="81">
        <v>3122</v>
      </c>
      <c r="D35" s="14" t="e">
        <f>C35/#REF!*100</f>
        <v>#REF!</v>
      </c>
      <c r="E35" s="15" t="e">
        <f>#REF!/#REF!*100</f>
        <v>#REF!</v>
      </c>
      <c r="F35" s="16" t="e">
        <f>#REF!/#REF!*100</f>
        <v>#REF!</v>
      </c>
      <c r="G35" s="15" t="e">
        <f>#REF!/#REF!*100</f>
        <v>#REF!</v>
      </c>
      <c r="H35" s="15" t="e">
        <f>#REF!/#REF!*100</f>
        <v>#REF!</v>
      </c>
    </row>
    <row r="36" spans="1:8" x14ac:dyDescent="0.2">
      <c r="A36" s="12" t="s">
        <v>60</v>
      </c>
      <c r="B36" s="44" t="s">
        <v>61</v>
      </c>
      <c r="C36" s="81">
        <v>7026</v>
      </c>
      <c r="D36" s="14" t="e">
        <f>C36/#REF!*100</f>
        <v>#REF!</v>
      </c>
      <c r="E36" s="15" t="e">
        <f>#REF!/#REF!*100</f>
        <v>#REF!</v>
      </c>
      <c r="F36" s="16" t="e">
        <f>#REF!/#REF!*100</f>
        <v>#REF!</v>
      </c>
      <c r="G36" s="15" t="e">
        <f>#REF!/#REF!*100</f>
        <v>#REF!</v>
      </c>
      <c r="H36" s="15" t="e">
        <f>#REF!/#REF!*100</f>
        <v>#REF!</v>
      </c>
    </row>
    <row r="37" spans="1:8" x14ac:dyDescent="0.2">
      <c r="A37" s="12" t="s">
        <v>62</v>
      </c>
      <c r="B37" s="45" t="s">
        <v>63</v>
      </c>
      <c r="C37" s="81">
        <v>3769</v>
      </c>
      <c r="D37" s="14" t="e">
        <f>C37/#REF!*100</f>
        <v>#REF!</v>
      </c>
      <c r="E37" s="15" t="e">
        <f>#REF!/#REF!*100</f>
        <v>#REF!</v>
      </c>
      <c r="F37" s="16" t="e">
        <f>#REF!/#REF!*100</f>
        <v>#REF!</v>
      </c>
      <c r="G37" s="15" t="e">
        <f>#REF!/#REF!*100</f>
        <v>#REF!</v>
      </c>
      <c r="H37" s="15" t="e">
        <f>#REF!/#REF!*100</f>
        <v>#REF!</v>
      </c>
    </row>
    <row r="38" spans="1:8" x14ac:dyDescent="0.2">
      <c r="A38" s="12" t="s">
        <v>64</v>
      </c>
      <c r="B38" s="45" t="s">
        <v>65</v>
      </c>
      <c r="C38" s="81">
        <v>1426</v>
      </c>
      <c r="D38" s="14" t="e">
        <f>C38/#REF!*100</f>
        <v>#REF!</v>
      </c>
      <c r="E38" s="15" t="e">
        <f>#REF!/#REF!*100</f>
        <v>#REF!</v>
      </c>
      <c r="F38" s="16" t="e">
        <f>#REF!/#REF!*100</f>
        <v>#REF!</v>
      </c>
      <c r="G38" s="15" t="e">
        <f>#REF!/#REF!*100</f>
        <v>#REF!</v>
      </c>
      <c r="H38" s="15" t="e">
        <f>#REF!/#REF!*100</f>
        <v>#REF!</v>
      </c>
    </row>
    <row r="39" spans="1:8" x14ac:dyDescent="0.2">
      <c r="A39" s="12" t="s">
        <v>66</v>
      </c>
      <c r="B39" s="45" t="s">
        <v>67</v>
      </c>
      <c r="C39" s="81">
        <v>48057</v>
      </c>
      <c r="D39" s="14" t="e">
        <f>C39/#REF!*100</f>
        <v>#REF!</v>
      </c>
      <c r="E39" s="15" t="e">
        <f>#REF!/#REF!*100</f>
        <v>#REF!</v>
      </c>
      <c r="F39" s="16" t="e">
        <f>#REF!/#REF!*100</f>
        <v>#REF!</v>
      </c>
      <c r="G39" s="15" t="e">
        <f>#REF!/#REF!*100</f>
        <v>#REF!</v>
      </c>
      <c r="H39" s="15" t="e">
        <f>#REF!/#REF!*100</f>
        <v>#REF!</v>
      </c>
    </row>
    <row r="40" spans="1:8" x14ac:dyDescent="0.2">
      <c r="A40" s="12" t="s">
        <v>68</v>
      </c>
      <c r="B40" s="45" t="s">
        <v>69</v>
      </c>
      <c r="C40" s="81">
        <v>100</v>
      </c>
      <c r="D40" s="14" t="e">
        <f>C40/#REF!*100</f>
        <v>#REF!</v>
      </c>
      <c r="E40" s="15" t="e">
        <f>#REF!/#REF!*100</f>
        <v>#REF!</v>
      </c>
      <c r="F40" s="16" t="e">
        <f>#REF!/#REF!*100</f>
        <v>#REF!</v>
      </c>
      <c r="G40" s="15" t="e">
        <f>#REF!/#REF!*100</f>
        <v>#REF!</v>
      </c>
      <c r="H40" s="15" t="e">
        <f>#REF!/#REF!*100</f>
        <v>#REF!</v>
      </c>
    </row>
    <row r="41" spans="1:8" x14ac:dyDescent="0.2">
      <c r="A41" s="12" t="s">
        <v>70</v>
      </c>
      <c r="B41" s="45" t="s">
        <v>71</v>
      </c>
      <c r="C41" s="81">
        <v>4604</v>
      </c>
      <c r="D41" s="14" t="e">
        <f>C41/#REF!*100</f>
        <v>#REF!</v>
      </c>
      <c r="E41" s="15" t="e">
        <f>#REF!/#REF!*100</f>
        <v>#REF!</v>
      </c>
      <c r="F41" s="16" t="e">
        <f>#REF!/#REF!*100</f>
        <v>#REF!</v>
      </c>
      <c r="G41" s="15" t="e">
        <f>#REF!/#REF!*100</f>
        <v>#REF!</v>
      </c>
      <c r="H41" s="15" t="e">
        <f>#REF!/#REF!*100</f>
        <v>#REF!</v>
      </c>
    </row>
    <row r="42" spans="1:8" x14ac:dyDescent="0.2">
      <c r="A42" s="12" t="s">
        <v>72</v>
      </c>
      <c r="B42" s="45" t="s">
        <v>73</v>
      </c>
      <c r="C42" s="81">
        <v>1291</v>
      </c>
      <c r="D42" s="14" t="e">
        <f>C42/#REF!*100</f>
        <v>#REF!</v>
      </c>
      <c r="E42" s="15" t="e">
        <f>#REF!/#REF!*100</f>
        <v>#REF!</v>
      </c>
      <c r="F42" s="16" t="e">
        <f>#REF!/#REF!*100</f>
        <v>#REF!</v>
      </c>
      <c r="G42" s="15" t="e">
        <f>#REF!/#REF!*100</f>
        <v>#REF!</v>
      </c>
      <c r="H42" s="15" t="e">
        <f>#REF!/#REF!*100</f>
        <v>#REF!</v>
      </c>
    </row>
    <row r="43" spans="1:8" x14ac:dyDescent="0.2">
      <c r="A43" s="12" t="s">
        <v>74</v>
      </c>
      <c r="B43" s="45" t="s">
        <v>75</v>
      </c>
      <c r="C43" s="81">
        <v>1823</v>
      </c>
      <c r="D43" s="14" t="e">
        <f>C43/#REF!*100</f>
        <v>#REF!</v>
      </c>
      <c r="E43" s="15" t="e">
        <f>#REF!/#REF!*100</f>
        <v>#REF!</v>
      </c>
      <c r="F43" s="16" t="e">
        <f>#REF!/#REF!*100</f>
        <v>#REF!</v>
      </c>
      <c r="G43" s="15" t="e">
        <f>#REF!/#REF!*100</f>
        <v>#REF!</v>
      </c>
      <c r="H43" s="15" t="e">
        <f>#REF!/#REF!*100</f>
        <v>#REF!</v>
      </c>
    </row>
    <row r="44" spans="1:8" x14ac:dyDescent="0.2">
      <c r="A44" s="12" t="s">
        <v>76</v>
      </c>
      <c r="B44" s="45" t="s">
        <v>77</v>
      </c>
      <c r="C44" s="81">
        <v>3246</v>
      </c>
      <c r="D44" s="14"/>
      <c r="E44" s="15"/>
      <c r="F44" s="16"/>
      <c r="G44" s="15"/>
      <c r="H44" s="15"/>
    </row>
    <row r="45" spans="1:8" ht="29.25" thickBot="1" x14ac:dyDescent="0.25">
      <c r="A45" s="12" t="s">
        <v>78</v>
      </c>
      <c r="B45" s="46" t="s">
        <v>79</v>
      </c>
      <c r="C45" s="83">
        <v>346</v>
      </c>
      <c r="D45" s="14" t="e">
        <f>C45/#REF!*100</f>
        <v>#REF!</v>
      </c>
      <c r="E45" s="15" t="e">
        <f>#REF!/#REF!*100</f>
        <v>#REF!</v>
      </c>
      <c r="F45" s="16" t="e">
        <f>#REF!/#REF!*100</f>
        <v>#REF!</v>
      </c>
      <c r="G45" s="15" t="e">
        <f>#REF!/#REF!*100</f>
        <v>#REF!</v>
      </c>
      <c r="H45" s="15" t="e">
        <f>#REF!/#REF!*100</f>
        <v>#REF!</v>
      </c>
    </row>
    <row r="46" spans="1:8" ht="30" thickTop="1" thickBot="1" x14ac:dyDescent="0.25">
      <c r="A46" s="25" t="s">
        <v>80</v>
      </c>
      <c r="B46" s="47" t="s">
        <v>81</v>
      </c>
      <c r="C46" s="84">
        <f>C13+C27+C37+C38+C39+C40+C41+C42+C43+C44+C45</f>
        <v>95444</v>
      </c>
      <c r="D46" s="27"/>
      <c r="E46" s="28"/>
      <c r="F46" s="29"/>
      <c r="G46" s="28"/>
      <c r="H46" s="28"/>
    </row>
    <row r="47" spans="1:8" ht="29.25" thickTop="1" x14ac:dyDescent="0.2">
      <c r="A47" s="104"/>
      <c r="B47" s="104"/>
      <c r="C47" s="48"/>
    </row>
    <row r="48" spans="1:8" x14ac:dyDescent="0.2">
      <c r="A48" s="73" t="s">
        <v>129</v>
      </c>
      <c r="B48" s="66"/>
      <c r="C48" s="64"/>
    </row>
    <row r="49" spans="1:3" x14ac:dyDescent="0.2">
      <c r="A49" s="62"/>
      <c r="B49" s="95"/>
      <c r="C49" s="95"/>
    </row>
    <row r="50" spans="1:3" ht="52.5" customHeight="1" x14ac:dyDescent="0.2">
      <c r="A50" s="93" t="s">
        <v>123</v>
      </c>
      <c r="B50" s="93"/>
      <c r="C50" s="76" t="s">
        <v>125</v>
      </c>
    </row>
    <row r="51" spans="1:3" ht="28.5" customHeight="1" x14ac:dyDescent="0.2">
      <c r="A51" s="94" t="s">
        <v>121</v>
      </c>
      <c r="B51" s="94"/>
      <c r="C51" s="75" t="s">
        <v>124</v>
      </c>
    </row>
    <row r="52" spans="1:3" x14ac:dyDescent="0.2">
      <c r="A52" s="62"/>
      <c r="B52" s="66"/>
      <c r="C52" s="64"/>
    </row>
    <row r="53" spans="1:3" x14ac:dyDescent="0.2">
      <c r="A53" s="62"/>
    </row>
    <row r="54" spans="1:3" x14ac:dyDescent="0.2">
      <c r="A54" s="67"/>
      <c r="B54" s="72"/>
      <c r="C54" s="74"/>
    </row>
    <row r="55" spans="1:3" x14ac:dyDescent="0.2">
      <c r="A55" s="30"/>
      <c r="B55" s="72"/>
      <c r="C55" s="74"/>
    </row>
  </sheetData>
  <mergeCells count="20">
    <mergeCell ref="D9:H9"/>
    <mergeCell ref="A10:B11"/>
    <mergeCell ref="C10:C11"/>
    <mergeCell ref="D10:D11"/>
    <mergeCell ref="E10:E11"/>
    <mergeCell ref="F10:F11"/>
    <mergeCell ref="G10:G11"/>
    <mergeCell ref="H10:H11"/>
    <mergeCell ref="A50:B50"/>
    <mergeCell ref="A51:B51"/>
    <mergeCell ref="B49:C49"/>
    <mergeCell ref="A8:B8"/>
    <mergeCell ref="A1:C1"/>
    <mergeCell ref="A2:C2"/>
    <mergeCell ref="A3:C3"/>
    <mergeCell ref="A4:C4"/>
    <mergeCell ref="A5:C5"/>
    <mergeCell ref="A7:B7"/>
    <mergeCell ref="A47:B47"/>
    <mergeCell ref="A12:B12"/>
  </mergeCells>
  <pageMargins left="0" right="0" top="0.59055118110236227" bottom="0" header="0" footer="0"/>
  <pageSetup paperSize="8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view="pageBreakPreview" zoomScale="60" zoomScaleNormal="50" workbookViewId="0">
      <selection activeCell="C9" sqref="C9"/>
    </sheetView>
  </sheetViews>
  <sheetFormatPr defaultRowHeight="28.5" x14ac:dyDescent="0.2"/>
  <cols>
    <col min="1" max="1" width="34.85546875" style="31" customWidth="1"/>
    <col min="2" max="2" width="118" style="1" customWidth="1"/>
    <col min="3" max="3" width="118.28515625" style="1" customWidth="1"/>
    <col min="4" max="4" width="25.7109375" style="1" hidden="1" customWidth="1"/>
    <col min="5" max="5" width="28" style="1" hidden="1" customWidth="1"/>
    <col min="6" max="6" width="27.140625" style="1" hidden="1" customWidth="1"/>
    <col min="7" max="7" width="20.7109375" style="1" hidden="1" customWidth="1"/>
    <col min="8" max="8" width="21.42578125" style="1" hidden="1" customWidth="1"/>
    <col min="9" max="16384" width="9.140625" style="1"/>
  </cols>
  <sheetData>
    <row r="1" spans="1:8" x14ac:dyDescent="0.2">
      <c r="A1" s="98" t="s">
        <v>82</v>
      </c>
      <c r="B1" s="98"/>
      <c r="C1" s="98"/>
    </row>
    <row r="2" spans="1:8" x14ac:dyDescent="0.2">
      <c r="A2" s="99" t="s">
        <v>83</v>
      </c>
      <c r="B2" s="99"/>
      <c r="C2" s="99"/>
    </row>
    <row r="3" spans="1:8" x14ac:dyDescent="0.2">
      <c r="A3" s="100" t="s">
        <v>84</v>
      </c>
      <c r="B3" s="100"/>
      <c r="C3" s="100"/>
    </row>
    <row r="4" spans="1:8" x14ac:dyDescent="0.2">
      <c r="A4" s="100" t="s">
        <v>85</v>
      </c>
      <c r="B4" s="100"/>
      <c r="C4" s="100"/>
    </row>
    <row r="5" spans="1:8" x14ac:dyDescent="0.35">
      <c r="A5" s="101" t="s">
        <v>86</v>
      </c>
      <c r="B5" s="101"/>
      <c r="C5" s="101"/>
    </row>
    <row r="6" spans="1:8" x14ac:dyDescent="0.4">
      <c r="A6" s="32"/>
      <c r="B6" s="33"/>
      <c r="C6" s="71"/>
    </row>
    <row r="7" spans="1:8" x14ac:dyDescent="0.35">
      <c r="A7" s="102" t="s">
        <v>118</v>
      </c>
      <c r="B7" s="103"/>
      <c r="C7" s="59" t="s">
        <v>88</v>
      </c>
    </row>
    <row r="8" spans="1:8" ht="57" customHeight="1" x14ac:dyDescent="0.2">
      <c r="A8" s="96" t="s">
        <v>114</v>
      </c>
      <c r="B8" s="97"/>
      <c r="C8" s="60" t="s">
        <v>126</v>
      </c>
    </row>
    <row r="9" spans="1:8" ht="34.5" customHeight="1" thickBot="1" x14ac:dyDescent="0.25">
      <c r="A9" s="2" t="s">
        <v>0</v>
      </c>
      <c r="B9" s="3" t="s">
        <v>1</v>
      </c>
      <c r="C9" s="85" t="s">
        <v>128</v>
      </c>
      <c r="D9" s="107" t="s">
        <v>2</v>
      </c>
      <c r="E9" s="107"/>
      <c r="F9" s="107"/>
      <c r="G9" s="107"/>
      <c r="H9" s="107"/>
    </row>
    <row r="10" spans="1:8" ht="27.75" customHeight="1" thickTop="1" x14ac:dyDescent="0.2">
      <c r="A10" s="108" t="s">
        <v>3</v>
      </c>
      <c r="B10" s="109"/>
      <c r="C10" s="118" t="s">
        <v>5</v>
      </c>
      <c r="D10" s="114" t="s">
        <v>8</v>
      </c>
      <c r="E10" s="116" t="s">
        <v>9</v>
      </c>
      <c r="F10" s="116" t="s">
        <v>10</v>
      </c>
      <c r="G10" s="116" t="s">
        <v>11</v>
      </c>
      <c r="H10" s="116" t="s">
        <v>12</v>
      </c>
    </row>
    <row r="11" spans="1:8" ht="51.75" customHeight="1" thickBot="1" x14ac:dyDescent="0.25">
      <c r="A11" s="110"/>
      <c r="B11" s="111"/>
      <c r="C11" s="119"/>
      <c r="D11" s="115"/>
      <c r="E11" s="117"/>
      <c r="F11" s="117"/>
      <c r="G11" s="117"/>
      <c r="H11" s="117"/>
    </row>
    <row r="12" spans="1:8" ht="29.25" customHeight="1" thickTop="1" thickBot="1" x14ac:dyDescent="0.25">
      <c r="A12" s="105" t="s">
        <v>13</v>
      </c>
      <c r="B12" s="121"/>
      <c r="C12" s="49"/>
      <c r="D12" s="5"/>
      <c r="E12" s="5"/>
      <c r="F12" s="5"/>
      <c r="G12" s="6"/>
      <c r="H12" s="6"/>
    </row>
    <row r="13" spans="1:8" ht="57.75" customHeight="1" thickTop="1" x14ac:dyDescent="0.2">
      <c r="A13" s="7" t="s">
        <v>14</v>
      </c>
      <c r="B13" s="8" t="s">
        <v>15</v>
      </c>
      <c r="C13" s="87">
        <f t="shared" ref="C13" si="0">SUM(C14:C26)</f>
        <v>4141</v>
      </c>
      <c r="D13" s="9"/>
      <c r="E13" s="10"/>
      <c r="F13" s="11"/>
      <c r="G13" s="10"/>
      <c r="H13" s="10"/>
    </row>
    <row r="14" spans="1:8" ht="81" customHeight="1" x14ac:dyDescent="0.2">
      <c r="A14" s="12" t="s">
        <v>16</v>
      </c>
      <c r="B14" s="13" t="s">
        <v>17</v>
      </c>
      <c r="C14" s="79">
        <v>1534</v>
      </c>
      <c r="D14" s="14" t="e">
        <f>#REF!/#REF!*100</f>
        <v>#REF!</v>
      </c>
      <c r="E14" s="15" t="e">
        <f>C14/#REF!*100</f>
        <v>#REF!</v>
      </c>
      <c r="F14" s="16">
        <v>31.9</v>
      </c>
      <c r="G14" s="15">
        <v>40.49</v>
      </c>
      <c r="H14" s="15" t="e">
        <f>#REF!/#REF!*100</f>
        <v>#REF!</v>
      </c>
    </row>
    <row r="15" spans="1:8" x14ac:dyDescent="0.2">
      <c r="A15" s="12" t="s">
        <v>18</v>
      </c>
      <c r="B15" s="13" t="s">
        <v>19</v>
      </c>
      <c r="C15" s="79">
        <v>235</v>
      </c>
      <c r="D15" s="14" t="e">
        <f>#REF!/#REF!*100</f>
        <v>#REF!</v>
      </c>
      <c r="E15" s="15" t="e">
        <f>C15/#REF!*100</f>
        <v>#REF!</v>
      </c>
      <c r="F15" s="16" t="e">
        <f>#REF!/#REF!*100</f>
        <v>#REF!</v>
      </c>
      <c r="G15" s="15" t="e">
        <f>#REF!/#REF!*100</f>
        <v>#REF!</v>
      </c>
      <c r="H15" s="15" t="e">
        <f>#REF!/#REF!*100</f>
        <v>#REF!</v>
      </c>
    </row>
    <row r="16" spans="1:8" x14ac:dyDescent="0.2">
      <c r="A16" s="12" t="s">
        <v>20</v>
      </c>
      <c r="B16" s="13" t="s">
        <v>21</v>
      </c>
      <c r="C16" s="79">
        <v>8</v>
      </c>
      <c r="D16" s="14" t="e">
        <f>#REF!/#REF!*100</f>
        <v>#REF!</v>
      </c>
      <c r="E16" s="15" t="e">
        <f>C16/#REF!*100</f>
        <v>#REF!</v>
      </c>
      <c r="F16" s="16"/>
      <c r="G16" s="15" t="e">
        <f>#REF!/#REF!*100</f>
        <v>#REF!</v>
      </c>
      <c r="H16" s="15" t="e">
        <f>#REF!/#REF!*100</f>
        <v>#REF!</v>
      </c>
    </row>
    <row r="17" spans="1:8" x14ac:dyDescent="0.2">
      <c r="A17" s="12" t="s">
        <v>22</v>
      </c>
      <c r="B17" s="13" t="s">
        <v>23</v>
      </c>
      <c r="C17" s="79">
        <v>0</v>
      </c>
      <c r="D17" s="14" t="e">
        <f>#REF!/#REF!*100</f>
        <v>#REF!</v>
      </c>
      <c r="E17" s="15" t="e">
        <f>C17/#REF!*100</f>
        <v>#REF!</v>
      </c>
      <c r="F17" s="16" t="e">
        <f>#REF!/#REF!*100</f>
        <v>#REF!</v>
      </c>
      <c r="G17" s="15" t="e">
        <f>#REF!/#REF!*100</f>
        <v>#REF!</v>
      </c>
      <c r="H17" s="15" t="e">
        <f>#REF!/#REF!*100</f>
        <v>#REF!</v>
      </c>
    </row>
    <row r="18" spans="1:8" ht="57" x14ac:dyDescent="0.2">
      <c r="A18" s="12" t="s">
        <v>24</v>
      </c>
      <c r="B18" s="13" t="s">
        <v>25</v>
      </c>
      <c r="C18" s="79">
        <v>76</v>
      </c>
      <c r="D18" s="14" t="e">
        <f>#REF!/#REF!*100</f>
        <v>#REF!</v>
      </c>
      <c r="E18" s="15" t="e">
        <f>C18/#REF!*100</f>
        <v>#REF!</v>
      </c>
      <c r="F18" s="16" t="e">
        <f>#REF!/#REF!*100</f>
        <v>#REF!</v>
      </c>
      <c r="G18" s="15" t="e">
        <f>#REF!/#REF!*100</f>
        <v>#REF!</v>
      </c>
      <c r="H18" s="15" t="e">
        <f>#REF!/#REF!*100</f>
        <v>#REF!</v>
      </c>
    </row>
    <row r="19" spans="1:8" x14ac:dyDescent="0.2">
      <c r="A19" s="12" t="s">
        <v>26</v>
      </c>
      <c r="B19" s="13" t="s">
        <v>27</v>
      </c>
      <c r="C19" s="79">
        <v>1822</v>
      </c>
      <c r="D19" s="14" t="e">
        <f>#REF!/#REF!*100</f>
        <v>#REF!</v>
      </c>
      <c r="E19" s="15" t="e">
        <f>C19/#REF!*100</f>
        <v>#REF!</v>
      </c>
      <c r="F19" s="16" t="e">
        <f>#REF!/#REF!*100</f>
        <v>#REF!</v>
      </c>
      <c r="G19" s="15" t="e">
        <f>#REF!/#REF!*100</f>
        <v>#REF!</v>
      </c>
      <c r="H19" s="15" t="e">
        <f>#REF!/#REF!*100</f>
        <v>#REF!</v>
      </c>
    </row>
    <row r="20" spans="1:8" x14ac:dyDescent="0.2">
      <c r="A20" s="12" t="s">
        <v>28</v>
      </c>
      <c r="B20" s="13" t="s">
        <v>29</v>
      </c>
      <c r="C20" s="79">
        <v>357</v>
      </c>
      <c r="D20" s="14" t="e">
        <f>#REF!/#REF!*100</f>
        <v>#REF!</v>
      </c>
      <c r="E20" s="15" t="e">
        <f>C20/#REF!*100</f>
        <v>#REF!</v>
      </c>
      <c r="F20" s="16" t="e">
        <f>#REF!/#REF!*100</f>
        <v>#REF!</v>
      </c>
      <c r="G20" s="15" t="e">
        <f>#REF!/#REF!*100</f>
        <v>#REF!</v>
      </c>
      <c r="H20" s="15" t="e">
        <f>#REF!/#REF!*100</f>
        <v>#REF!</v>
      </c>
    </row>
    <row r="21" spans="1:8" x14ac:dyDescent="0.2">
      <c r="A21" s="12" t="s">
        <v>30</v>
      </c>
      <c r="B21" s="13" t="s">
        <v>31</v>
      </c>
      <c r="C21" s="79">
        <v>1</v>
      </c>
      <c r="D21" s="14" t="e">
        <f>#REF!/#REF!*100</f>
        <v>#REF!</v>
      </c>
      <c r="E21" s="15" t="e">
        <f>C21/#REF!*100</f>
        <v>#REF!</v>
      </c>
      <c r="F21" s="16" t="e">
        <f>#REF!/#REF!*100</f>
        <v>#REF!</v>
      </c>
      <c r="G21" s="15" t="e">
        <f>#REF!/#REF!*100</f>
        <v>#REF!</v>
      </c>
      <c r="H21" s="15" t="e">
        <f>#REF!/#REF!*100</f>
        <v>#REF!</v>
      </c>
    </row>
    <row r="22" spans="1:8" ht="42.75" customHeight="1" x14ac:dyDescent="0.2">
      <c r="A22" s="12" t="s">
        <v>32</v>
      </c>
      <c r="B22" s="13" t="s">
        <v>33</v>
      </c>
      <c r="C22" s="79">
        <v>38</v>
      </c>
      <c r="D22" s="14" t="e">
        <f>#REF!/#REF!*100</f>
        <v>#REF!</v>
      </c>
      <c r="E22" s="15" t="e">
        <f>C22/#REF!*100</f>
        <v>#REF!</v>
      </c>
      <c r="F22" s="16" t="e">
        <f>#REF!/#REF!*100</f>
        <v>#REF!</v>
      </c>
      <c r="G22" s="15" t="e">
        <f>#REF!/#REF!*100</f>
        <v>#REF!</v>
      </c>
      <c r="H22" s="15" t="e">
        <f>#REF!/#REF!*100</f>
        <v>#REF!</v>
      </c>
    </row>
    <row r="23" spans="1:8" x14ac:dyDescent="0.2">
      <c r="A23" s="12" t="s">
        <v>34</v>
      </c>
      <c r="B23" s="13" t="s">
        <v>35</v>
      </c>
      <c r="C23" s="79">
        <v>25</v>
      </c>
      <c r="D23" s="14" t="e">
        <f>#REF!/#REF!*100</f>
        <v>#REF!</v>
      </c>
      <c r="E23" s="15" t="e">
        <f>C23/#REF!*100</f>
        <v>#REF!</v>
      </c>
      <c r="F23" s="16" t="e">
        <f>#REF!/#REF!*100</f>
        <v>#REF!</v>
      </c>
      <c r="G23" s="15" t="e">
        <f>#REF!/#REF!*100</f>
        <v>#REF!</v>
      </c>
      <c r="H23" s="15" t="e">
        <f>#REF!/#REF!*100</f>
        <v>#REF!</v>
      </c>
    </row>
    <row r="24" spans="1:8" x14ac:dyDescent="0.2">
      <c r="A24" s="12" t="s">
        <v>36</v>
      </c>
      <c r="B24" s="13" t="s">
        <v>37</v>
      </c>
      <c r="C24" s="79">
        <v>38</v>
      </c>
      <c r="D24" s="14" t="e">
        <f>#REF!/#REF!*100</f>
        <v>#REF!</v>
      </c>
      <c r="E24" s="15" t="e">
        <f>C24/#REF!*100</f>
        <v>#REF!</v>
      </c>
      <c r="F24" s="16" t="e">
        <f>#REF!/#REF!*100</f>
        <v>#REF!</v>
      </c>
      <c r="G24" s="15" t="e">
        <f>#REF!/#REF!*100</f>
        <v>#REF!</v>
      </c>
      <c r="H24" s="15" t="e">
        <f>#REF!/#REF!*100</f>
        <v>#REF!</v>
      </c>
    </row>
    <row r="25" spans="1:8" x14ac:dyDescent="0.2">
      <c r="A25" s="12" t="s">
        <v>38</v>
      </c>
      <c r="B25" s="13" t="s">
        <v>39</v>
      </c>
      <c r="C25" s="79">
        <v>4</v>
      </c>
      <c r="D25" s="14" t="e">
        <f>#REF!/#REF!*100</f>
        <v>#REF!</v>
      </c>
      <c r="E25" s="15" t="e">
        <f>C25/#REF!*100</f>
        <v>#REF!</v>
      </c>
      <c r="F25" s="16" t="e">
        <f>#REF!/#REF!*100</f>
        <v>#REF!</v>
      </c>
      <c r="G25" s="15" t="e">
        <f>#REF!/#REF!*100</f>
        <v>#REF!</v>
      </c>
      <c r="H25" s="15" t="e">
        <f>#REF!/#REF!*100</f>
        <v>#REF!</v>
      </c>
    </row>
    <row r="26" spans="1:8" x14ac:dyDescent="0.2">
      <c r="A26" s="12" t="s">
        <v>40</v>
      </c>
      <c r="B26" s="13" t="s">
        <v>41</v>
      </c>
      <c r="C26" s="79">
        <v>3</v>
      </c>
      <c r="D26" s="14" t="e">
        <f>#REF!/#REF!*100</f>
        <v>#REF!</v>
      </c>
      <c r="E26" s="15" t="e">
        <f>C26/#REF!*100</f>
        <v>#REF!</v>
      </c>
      <c r="F26" s="16" t="e">
        <f>#REF!/#REF!*100</f>
        <v>#REF!</v>
      </c>
      <c r="G26" s="15" t="e">
        <f>#REF!/#REF!*100</f>
        <v>#REF!</v>
      </c>
      <c r="H26" s="15" t="e">
        <f>#REF!/#REF!*100</f>
        <v>#REF!</v>
      </c>
    </row>
    <row r="27" spans="1:8" x14ac:dyDescent="0.2">
      <c r="A27" s="12" t="s">
        <v>42</v>
      </c>
      <c r="B27" s="17" t="s">
        <v>43</v>
      </c>
      <c r="C27" s="88">
        <f t="shared" ref="C27" si="1">SUM(C28:C34)</f>
        <v>3376</v>
      </c>
      <c r="D27" s="18"/>
      <c r="E27" s="19"/>
      <c r="F27" s="20"/>
      <c r="G27" s="19"/>
      <c r="H27" s="19"/>
    </row>
    <row r="28" spans="1:8" x14ac:dyDescent="0.2">
      <c r="A28" s="12" t="s">
        <v>44</v>
      </c>
      <c r="B28" s="13" t="s">
        <v>45</v>
      </c>
      <c r="C28" s="79">
        <v>0</v>
      </c>
      <c r="D28" s="14"/>
      <c r="E28" s="15"/>
      <c r="F28" s="16"/>
      <c r="G28" s="15"/>
      <c r="H28" s="15"/>
    </row>
    <row r="29" spans="1:8" x14ac:dyDescent="0.2">
      <c r="A29" s="12" t="s">
        <v>46</v>
      </c>
      <c r="B29" s="13" t="s">
        <v>47</v>
      </c>
      <c r="C29" s="79">
        <v>0</v>
      </c>
      <c r="D29" s="14"/>
      <c r="E29" s="15"/>
      <c r="F29" s="16"/>
      <c r="G29" s="15"/>
      <c r="H29" s="15"/>
    </row>
    <row r="30" spans="1:8" ht="57" x14ac:dyDescent="0.2">
      <c r="A30" s="12" t="s">
        <v>48</v>
      </c>
      <c r="B30" s="13" t="s">
        <v>49</v>
      </c>
      <c r="C30" s="79">
        <v>262</v>
      </c>
      <c r="D30" s="14" t="e">
        <f>#REF!/#REF!*100</f>
        <v>#REF!</v>
      </c>
      <c r="E30" s="15" t="e">
        <f>C30/#REF!*100</f>
        <v>#REF!</v>
      </c>
      <c r="F30" s="16" t="e">
        <f>#REF!/#REF!*100</f>
        <v>#REF!</v>
      </c>
      <c r="G30" s="15" t="e">
        <f>#REF!/#REF!*100</f>
        <v>#REF!</v>
      </c>
      <c r="H30" s="15" t="e">
        <f>#REF!/#REF!*100</f>
        <v>#REF!</v>
      </c>
    </row>
    <row r="31" spans="1:8" x14ac:dyDescent="0.2">
      <c r="A31" s="12" t="s">
        <v>50</v>
      </c>
      <c r="B31" s="13" t="s">
        <v>51</v>
      </c>
      <c r="C31" s="79">
        <v>0</v>
      </c>
      <c r="D31" s="14" t="e">
        <f>#REF!/#REF!*100</f>
        <v>#REF!</v>
      </c>
      <c r="E31" s="15" t="e">
        <f>C31/#REF!*100</f>
        <v>#REF!</v>
      </c>
      <c r="F31" s="16" t="e">
        <f>#REF!/#REF!*100</f>
        <v>#REF!</v>
      </c>
      <c r="G31" s="15" t="e">
        <f>#REF!/#REF!*100</f>
        <v>#REF!</v>
      </c>
      <c r="H31" s="15" t="e">
        <f>#REF!/#REF!*100</f>
        <v>#REF!</v>
      </c>
    </row>
    <row r="32" spans="1:8" x14ac:dyDescent="0.2">
      <c r="A32" s="12" t="s">
        <v>52</v>
      </c>
      <c r="B32" s="13" t="s">
        <v>53</v>
      </c>
      <c r="C32" s="79">
        <v>134</v>
      </c>
      <c r="D32" s="14" t="e">
        <f>#REF!/#REF!*100</f>
        <v>#REF!</v>
      </c>
      <c r="E32" s="15" t="e">
        <f>C32/#REF!*100</f>
        <v>#REF!</v>
      </c>
      <c r="F32" s="16" t="e">
        <f>#REF!/#REF!*100</f>
        <v>#REF!</v>
      </c>
      <c r="G32" s="15" t="e">
        <f>#REF!/#REF!*100</f>
        <v>#REF!</v>
      </c>
      <c r="H32" s="15" t="e">
        <f>#REF!/#REF!*100</f>
        <v>#REF!</v>
      </c>
    </row>
    <row r="33" spans="1:8" x14ac:dyDescent="0.2">
      <c r="A33" s="12" t="s">
        <v>54</v>
      </c>
      <c r="B33" s="13" t="s">
        <v>55</v>
      </c>
      <c r="C33" s="79">
        <v>0</v>
      </c>
      <c r="D33" s="14" t="e">
        <f>#REF!/#REF!*100</f>
        <v>#REF!</v>
      </c>
      <c r="E33" s="15" t="e">
        <f>C33/#REF!*100</f>
        <v>#REF!</v>
      </c>
      <c r="F33" s="16" t="e">
        <f>#REF!/#REF!*100</f>
        <v>#REF!</v>
      </c>
      <c r="G33" s="15" t="e">
        <f>#REF!/#REF!*100</f>
        <v>#REF!</v>
      </c>
      <c r="H33" s="15" t="e">
        <f>#REF!/#REF!*100</f>
        <v>#REF!</v>
      </c>
    </row>
    <row r="34" spans="1:8" x14ac:dyDescent="0.2">
      <c r="A34" s="12" t="s">
        <v>56</v>
      </c>
      <c r="B34" s="13" t="s">
        <v>57</v>
      </c>
      <c r="C34" s="88">
        <f t="shared" ref="C34" si="2">C35+C36</f>
        <v>2980</v>
      </c>
      <c r="D34" s="21"/>
      <c r="E34" s="22"/>
      <c r="F34" s="23"/>
      <c r="G34" s="22"/>
      <c r="H34" s="22"/>
    </row>
    <row r="35" spans="1:8" x14ac:dyDescent="0.2">
      <c r="A35" s="12" t="s">
        <v>58</v>
      </c>
      <c r="B35" s="13" t="s">
        <v>59</v>
      </c>
      <c r="C35" s="79">
        <v>869</v>
      </c>
      <c r="D35" s="14" t="e">
        <f>#REF!/#REF!*100</f>
        <v>#REF!</v>
      </c>
      <c r="E35" s="15" t="e">
        <f>C35/#REF!*100</f>
        <v>#REF!</v>
      </c>
      <c r="F35" s="16" t="e">
        <f>#REF!/#REF!*100</f>
        <v>#REF!</v>
      </c>
      <c r="G35" s="15" t="e">
        <f>#REF!/#REF!*100</f>
        <v>#REF!</v>
      </c>
      <c r="H35" s="15" t="e">
        <f>#REF!/#REF!*100</f>
        <v>#REF!</v>
      </c>
    </row>
    <row r="36" spans="1:8" x14ac:dyDescent="0.2">
      <c r="A36" s="12" t="s">
        <v>60</v>
      </c>
      <c r="B36" s="13" t="s">
        <v>61</v>
      </c>
      <c r="C36" s="79">
        <v>2111</v>
      </c>
      <c r="D36" s="14" t="e">
        <f>#REF!/#REF!*100</f>
        <v>#REF!</v>
      </c>
      <c r="E36" s="15" t="e">
        <f>C36/#REF!*100</f>
        <v>#REF!</v>
      </c>
      <c r="F36" s="16" t="e">
        <f>#REF!/#REF!*100</f>
        <v>#REF!</v>
      </c>
      <c r="G36" s="15" t="e">
        <f>#REF!/#REF!*100</f>
        <v>#REF!</v>
      </c>
      <c r="H36" s="15" t="e">
        <f>#REF!/#REF!*100</f>
        <v>#REF!</v>
      </c>
    </row>
    <row r="37" spans="1:8" x14ac:dyDescent="0.2">
      <c r="A37" s="12" t="s">
        <v>62</v>
      </c>
      <c r="B37" s="17" t="s">
        <v>63</v>
      </c>
      <c r="C37" s="79">
        <v>925</v>
      </c>
      <c r="D37" s="14" t="e">
        <f>#REF!/#REF!*100</f>
        <v>#REF!</v>
      </c>
      <c r="E37" s="15" t="e">
        <f>C37/#REF!*100</f>
        <v>#REF!</v>
      </c>
      <c r="F37" s="16" t="e">
        <f>#REF!/#REF!*100</f>
        <v>#REF!</v>
      </c>
      <c r="G37" s="15" t="e">
        <f>#REF!/#REF!*100</f>
        <v>#REF!</v>
      </c>
      <c r="H37" s="15" t="e">
        <f>#REF!/#REF!*100</f>
        <v>#REF!</v>
      </c>
    </row>
    <row r="38" spans="1:8" x14ac:dyDescent="0.2">
      <c r="A38" s="12" t="s">
        <v>64</v>
      </c>
      <c r="B38" s="17" t="s">
        <v>65</v>
      </c>
      <c r="C38" s="79">
        <v>546</v>
      </c>
      <c r="D38" s="14" t="e">
        <f>#REF!/#REF!*100</f>
        <v>#REF!</v>
      </c>
      <c r="E38" s="15" t="e">
        <f>C38/#REF!*100</f>
        <v>#REF!</v>
      </c>
      <c r="F38" s="16" t="e">
        <f>#REF!/#REF!*100</f>
        <v>#REF!</v>
      </c>
      <c r="G38" s="15" t="e">
        <f>#REF!/#REF!*100</f>
        <v>#REF!</v>
      </c>
      <c r="H38" s="15" t="e">
        <f>#REF!/#REF!*100</f>
        <v>#REF!</v>
      </c>
    </row>
    <row r="39" spans="1:8" x14ac:dyDescent="0.2">
      <c r="A39" s="12" t="s">
        <v>66</v>
      </c>
      <c r="B39" s="17" t="s">
        <v>67</v>
      </c>
      <c r="C39" s="79">
        <v>16857</v>
      </c>
      <c r="D39" s="14" t="e">
        <f>#REF!/#REF!*100</f>
        <v>#REF!</v>
      </c>
      <c r="E39" s="15" t="e">
        <f>C39/#REF!*100</f>
        <v>#REF!</v>
      </c>
      <c r="F39" s="16" t="e">
        <f>#REF!/#REF!*100</f>
        <v>#REF!</v>
      </c>
      <c r="G39" s="15" t="e">
        <f>#REF!/#REF!*100</f>
        <v>#REF!</v>
      </c>
      <c r="H39" s="15" t="e">
        <f>#REF!/#REF!*100</f>
        <v>#REF!</v>
      </c>
    </row>
    <row r="40" spans="1:8" x14ac:dyDescent="0.2">
      <c r="A40" s="12" t="s">
        <v>68</v>
      </c>
      <c r="B40" s="17" t="s">
        <v>69</v>
      </c>
      <c r="C40" s="79">
        <v>6</v>
      </c>
      <c r="D40" s="14" t="e">
        <f>#REF!/#REF!*100</f>
        <v>#REF!</v>
      </c>
      <c r="E40" s="15" t="e">
        <f>C40/#REF!*100</f>
        <v>#REF!</v>
      </c>
      <c r="F40" s="16" t="e">
        <f>#REF!/#REF!*100</f>
        <v>#REF!</v>
      </c>
      <c r="G40" s="15" t="e">
        <f>#REF!/#REF!*100</f>
        <v>#REF!</v>
      </c>
      <c r="H40" s="15" t="e">
        <f>#REF!/#REF!*100</f>
        <v>#REF!</v>
      </c>
    </row>
    <row r="41" spans="1:8" x14ac:dyDescent="0.2">
      <c r="A41" s="12" t="s">
        <v>70</v>
      </c>
      <c r="B41" s="17" t="s">
        <v>71</v>
      </c>
      <c r="C41" s="79">
        <v>2242</v>
      </c>
      <c r="D41" s="14" t="e">
        <f>#REF!/#REF!*100</f>
        <v>#REF!</v>
      </c>
      <c r="E41" s="15" t="e">
        <f>C41/#REF!*100</f>
        <v>#REF!</v>
      </c>
      <c r="F41" s="16" t="e">
        <f>#REF!/#REF!*100</f>
        <v>#REF!</v>
      </c>
      <c r="G41" s="15" t="e">
        <f>#REF!/#REF!*100</f>
        <v>#REF!</v>
      </c>
      <c r="H41" s="15" t="e">
        <f>#REF!/#REF!*100</f>
        <v>#REF!</v>
      </c>
    </row>
    <row r="42" spans="1:8" x14ac:dyDescent="0.2">
      <c r="A42" s="12" t="s">
        <v>72</v>
      </c>
      <c r="B42" s="17" t="s">
        <v>73</v>
      </c>
      <c r="C42" s="79">
        <v>894</v>
      </c>
      <c r="D42" s="14" t="e">
        <f>#REF!/#REF!*100</f>
        <v>#REF!</v>
      </c>
      <c r="E42" s="15" t="e">
        <f>C42/#REF!*100</f>
        <v>#REF!</v>
      </c>
      <c r="F42" s="16" t="e">
        <f>#REF!/#REF!*100</f>
        <v>#REF!</v>
      </c>
      <c r="G42" s="15" t="e">
        <f>#REF!/#REF!*100</f>
        <v>#REF!</v>
      </c>
      <c r="H42" s="15" t="e">
        <f>#REF!/#REF!*100</f>
        <v>#REF!</v>
      </c>
    </row>
    <row r="43" spans="1:8" x14ac:dyDescent="0.2">
      <c r="A43" s="12" t="s">
        <v>74</v>
      </c>
      <c r="B43" s="17" t="s">
        <v>75</v>
      </c>
      <c r="C43" s="79">
        <v>1065</v>
      </c>
      <c r="D43" s="14" t="e">
        <f>#REF!/#REF!*100</f>
        <v>#REF!</v>
      </c>
      <c r="E43" s="15" t="e">
        <f>C43/#REF!*100</f>
        <v>#REF!</v>
      </c>
      <c r="F43" s="16" t="e">
        <f>#REF!/#REF!*100</f>
        <v>#REF!</v>
      </c>
      <c r="G43" s="15" t="e">
        <f>#REF!/#REF!*100</f>
        <v>#REF!</v>
      </c>
      <c r="H43" s="15" t="e">
        <f>#REF!/#REF!*100</f>
        <v>#REF!</v>
      </c>
    </row>
    <row r="44" spans="1:8" x14ac:dyDescent="0.2">
      <c r="A44" s="12" t="s">
        <v>76</v>
      </c>
      <c r="B44" s="17" t="s">
        <v>77</v>
      </c>
      <c r="C44" s="79">
        <v>1213</v>
      </c>
      <c r="D44" s="14"/>
      <c r="E44" s="15"/>
      <c r="F44" s="16"/>
      <c r="G44" s="15"/>
      <c r="H44" s="15"/>
    </row>
    <row r="45" spans="1:8" ht="29.25" thickBot="1" x14ac:dyDescent="0.25">
      <c r="A45" s="12" t="s">
        <v>78</v>
      </c>
      <c r="B45" s="24" t="s">
        <v>79</v>
      </c>
      <c r="C45" s="89">
        <v>123</v>
      </c>
      <c r="D45" s="14" t="e">
        <f>#REF!/#REF!*100</f>
        <v>#REF!</v>
      </c>
      <c r="E45" s="15" t="e">
        <f>C45/#REF!*100</f>
        <v>#REF!</v>
      </c>
      <c r="F45" s="16" t="e">
        <f>#REF!/#REF!*100</f>
        <v>#REF!</v>
      </c>
      <c r="G45" s="15" t="e">
        <f>#REF!/#REF!*100</f>
        <v>#REF!</v>
      </c>
      <c r="H45" s="15" t="e">
        <f>#REF!/#REF!*100</f>
        <v>#REF!</v>
      </c>
    </row>
    <row r="46" spans="1:8" ht="30" thickTop="1" thickBot="1" x14ac:dyDescent="0.25">
      <c r="A46" s="25" t="s">
        <v>80</v>
      </c>
      <c r="B46" s="26" t="s">
        <v>81</v>
      </c>
      <c r="C46" s="84">
        <f t="shared" ref="C46" si="3">C13+C27+C37+C38+C39+C40+C41+C42+C43+C44+C45</f>
        <v>31388</v>
      </c>
      <c r="D46" s="27"/>
      <c r="E46" s="28"/>
      <c r="F46" s="29"/>
      <c r="G46" s="28"/>
      <c r="H46" s="28"/>
    </row>
    <row r="47" spans="1:8" ht="29.25" thickTop="1" x14ac:dyDescent="0.2">
      <c r="A47" s="120"/>
      <c r="B47" s="120"/>
      <c r="C47" s="68"/>
    </row>
    <row r="48" spans="1:8" x14ac:dyDescent="0.2">
      <c r="A48" s="73" t="s">
        <v>122</v>
      </c>
      <c r="B48" s="66"/>
      <c r="C48" s="64"/>
    </row>
    <row r="49" spans="1:3" x14ac:dyDescent="0.2">
      <c r="A49" s="62"/>
      <c r="B49" s="95"/>
      <c r="C49" s="95"/>
    </row>
    <row r="50" spans="1:3" ht="52.5" x14ac:dyDescent="0.2">
      <c r="A50" s="93" t="s">
        <v>123</v>
      </c>
      <c r="B50" s="93"/>
      <c r="C50" s="69" t="s">
        <v>125</v>
      </c>
    </row>
    <row r="51" spans="1:3" x14ac:dyDescent="0.2">
      <c r="A51" s="94" t="s">
        <v>121</v>
      </c>
      <c r="B51" s="94"/>
      <c r="C51" s="70" t="s">
        <v>124</v>
      </c>
    </row>
    <row r="52" spans="1:3" x14ac:dyDescent="0.2">
      <c r="A52" s="62"/>
      <c r="B52" s="66"/>
      <c r="C52" s="64"/>
    </row>
    <row r="53" spans="1:3" x14ac:dyDescent="0.2">
      <c r="A53" s="62"/>
    </row>
    <row r="54" spans="1:3" x14ac:dyDescent="0.2">
      <c r="A54" s="67"/>
      <c r="B54" s="72"/>
      <c r="C54" s="74"/>
    </row>
    <row r="55" spans="1:3" x14ac:dyDescent="0.2">
      <c r="A55" s="30"/>
      <c r="B55" s="72"/>
      <c r="C55" s="74"/>
    </row>
  </sheetData>
  <mergeCells count="20">
    <mergeCell ref="A8:B8"/>
    <mergeCell ref="A7:B7"/>
    <mergeCell ref="A1:C1"/>
    <mergeCell ref="A2:C2"/>
    <mergeCell ref="A3:C3"/>
    <mergeCell ref="A4:C4"/>
    <mergeCell ref="A5:C5"/>
    <mergeCell ref="A50:B50"/>
    <mergeCell ref="A51:B51"/>
    <mergeCell ref="B49:C49"/>
    <mergeCell ref="D9:H9"/>
    <mergeCell ref="A10:B11"/>
    <mergeCell ref="C10:C11"/>
    <mergeCell ref="D10:D11"/>
    <mergeCell ref="E10:E11"/>
    <mergeCell ref="F10:F11"/>
    <mergeCell ref="G10:G11"/>
    <mergeCell ref="H10:H11"/>
    <mergeCell ref="A47:B47"/>
    <mergeCell ref="A12:B12"/>
  </mergeCells>
  <pageMargins left="0" right="0" top="0.59055118110236227" bottom="0" header="0" footer="0"/>
  <pageSetup paperSize="8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view="pageBreakPreview" topLeftCell="A34" zoomScale="50" zoomScaleNormal="50" zoomScaleSheetLayoutView="50" workbookViewId="0">
      <selection activeCell="C6" sqref="C6"/>
    </sheetView>
  </sheetViews>
  <sheetFormatPr defaultRowHeight="27" x14ac:dyDescent="0.35"/>
  <cols>
    <col min="1" max="1" width="33" style="36" customWidth="1"/>
    <col min="2" max="2" width="118" style="36" customWidth="1"/>
    <col min="3" max="3" width="114.5703125" style="36" customWidth="1"/>
    <col min="4" max="4" width="28" style="36" customWidth="1"/>
    <col min="5" max="16384" width="9.140625" style="36"/>
  </cols>
  <sheetData>
    <row r="1" spans="1:6" ht="39.75" customHeight="1" x14ac:dyDescent="0.35">
      <c r="A1" s="98" t="s">
        <v>82</v>
      </c>
      <c r="B1" s="98"/>
      <c r="C1" s="98"/>
    </row>
    <row r="2" spans="1:6" ht="27" customHeight="1" x14ac:dyDescent="0.35">
      <c r="A2" s="99" t="s">
        <v>83</v>
      </c>
      <c r="B2" s="99"/>
      <c r="C2" s="99"/>
      <c r="D2" s="37"/>
      <c r="E2" s="37"/>
      <c r="F2" s="37"/>
    </row>
    <row r="3" spans="1:6" ht="24.75" customHeight="1" x14ac:dyDescent="0.35">
      <c r="A3" s="100" t="s">
        <v>84</v>
      </c>
      <c r="B3" s="100"/>
      <c r="C3" s="100"/>
      <c r="D3" s="37"/>
      <c r="E3" s="37"/>
      <c r="F3" s="37"/>
    </row>
    <row r="4" spans="1:6" ht="28.5" customHeight="1" x14ac:dyDescent="0.35">
      <c r="A4" s="100" t="s">
        <v>85</v>
      </c>
      <c r="B4" s="100"/>
      <c r="C4" s="100"/>
      <c r="D4" s="37"/>
      <c r="E4" s="37"/>
      <c r="F4" s="37"/>
    </row>
    <row r="5" spans="1:6" ht="51" customHeight="1" x14ac:dyDescent="0.35">
      <c r="A5" s="101" t="s">
        <v>86</v>
      </c>
      <c r="B5" s="101"/>
      <c r="C5" s="101"/>
    </row>
    <row r="6" spans="1:6" ht="39.75" customHeight="1" x14ac:dyDescent="0.4">
      <c r="A6" s="32"/>
      <c r="B6" s="33"/>
      <c r="C6" s="92" t="s">
        <v>128</v>
      </c>
    </row>
    <row r="7" spans="1:6" ht="66.75" customHeight="1" x14ac:dyDescent="0.35">
      <c r="A7" s="102" t="s">
        <v>87</v>
      </c>
      <c r="B7" s="103"/>
      <c r="C7" s="34" t="s">
        <v>88</v>
      </c>
    </row>
    <row r="8" spans="1:6" ht="88.5" customHeight="1" x14ac:dyDescent="0.35">
      <c r="A8" s="96" t="s">
        <v>89</v>
      </c>
      <c r="B8" s="97"/>
      <c r="C8" s="35" t="s">
        <v>126</v>
      </c>
    </row>
    <row r="9" spans="1:6" ht="34.5" customHeight="1" thickBot="1" x14ac:dyDescent="0.45">
      <c r="A9" s="38" t="s">
        <v>0</v>
      </c>
      <c r="B9" s="39" t="s">
        <v>1</v>
      </c>
      <c r="C9" s="32"/>
      <c r="F9" s="40"/>
    </row>
    <row r="10" spans="1:6" ht="27.75" customHeight="1" thickTop="1" x14ac:dyDescent="0.35">
      <c r="A10" s="122" t="s">
        <v>3</v>
      </c>
      <c r="B10" s="123"/>
      <c r="C10" s="128" t="s">
        <v>90</v>
      </c>
    </row>
    <row r="11" spans="1:6" ht="51.75" customHeight="1" thickBot="1" x14ac:dyDescent="0.4">
      <c r="A11" s="124"/>
      <c r="B11" s="125"/>
      <c r="C11" s="129"/>
    </row>
    <row r="12" spans="1:6" ht="28.5" thickTop="1" thickBot="1" x14ac:dyDescent="0.4">
      <c r="A12" s="126" t="s">
        <v>13</v>
      </c>
      <c r="B12" s="126"/>
      <c r="C12" s="127"/>
    </row>
    <row r="13" spans="1:6" ht="29.25" thickTop="1" x14ac:dyDescent="0.35">
      <c r="A13" s="51" t="s">
        <v>14</v>
      </c>
      <c r="B13" s="52" t="s">
        <v>15</v>
      </c>
      <c r="C13" s="90">
        <f t="shared" ref="C13" si="0">SUM(C14:C26)</f>
        <v>3500</v>
      </c>
    </row>
    <row r="14" spans="1:6" ht="28.5" x14ac:dyDescent="0.35">
      <c r="A14" s="53" t="s">
        <v>16</v>
      </c>
      <c r="B14" s="54" t="s">
        <v>91</v>
      </c>
      <c r="C14" s="77">
        <v>1476</v>
      </c>
    </row>
    <row r="15" spans="1:6" ht="28.5" x14ac:dyDescent="0.35">
      <c r="A15" s="53" t="s">
        <v>18</v>
      </c>
      <c r="B15" s="54" t="s">
        <v>92</v>
      </c>
      <c r="C15" s="77">
        <v>188</v>
      </c>
    </row>
    <row r="16" spans="1:6" ht="28.5" x14ac:dyDescent="0.35">
      <c r="A16" s="53" t="s">
        <v>20</v>
      </c>
      <c r="B16" s="54" t="s">
        <v>93</v>
      </c>
      <c r="C16" s="77">
        <v>7</v>
      </c>
    </row>
    <row r="17" spans="1:3" ht="28.5" x14ac:dyDescent="0.35">
      <c r="A17" s="53" t="s">
        <v>22</v>
      </c>
      <c r="B17" s="54" t="s">
        <v>94</v>
      </c>
      <c r="C17" s="77">
        <v>0</v>
      </c>
    </row>
    <row r="18" spans="1:3" ht="55.5" x14ac:dyDescent="0.35">
      <c r="A18" s="53" t="s">
        <v>24</v>
      </c>
      <c r="B18" s="54" t="s">
        <v>95</v>
      </c>
      <c r="C18" s="77">
        <v>68</v>
      </c>
    </row>
    <row r="19" spans="1:3" ht="28.5" x14ac:dyDescent="0.35">
      <c r="A19" s="53" t="s">
        <v>26</v>
      </c>
      <c r="B19" s="54" t="s">
        <v>96</v>
      </c>
      <c r="C19" s="77">
        <v>1222</v>
      </c>
    </row>
    <row r="20" spans="1:3" ht="28.5" x14ac:dyDescent="0.35">
      <c r="A20" s="53" t="s">
        <v>28</v>
      </c>
      <c r="B20" s="54" t="s">
        <v>97</v>
      </c>
      <c r="C20" s="77">
        <v>437</v>
      </c>
    </row>
    <row r="21" spans="1:3" ht="28.5" x14ac:dyDescent="0.35">
      <c r="A21" s="53" t="s">
        <v>30</v>
      </c>
      <c r="B21" s="54" t="s">
        <v>98</v>
      </c>
      <c r="C21" s="77">
        <v>0</v>
      </c>
    </row>
    <row r="22" spans="1:3" ht="28.5" x14ac:dyDescent="0.35">
      <c r="A22" s="53" t="s">
        <v>32</v>
      </c>
      <c r="B22" s="54" t="s">
        <v>99</v>
      </c>
      <c r="C22" s="77">
        <v>36</v>
      </c>
    </row>
    <row r="23" spans="1:3" ht="28.5" x14ac:dyDescent="0.35">
      <c r="A23" s="53" t="s">
        <v>34</v>
      </c>
      <c r="B23" s="54" t="s">
        <v>100</v>
      </c>
      <c r="C23" s="77">
        <v>26</v>
      </c>
    </row>
    <row r="24" spans="1:3" ht="28.5" x14ac:dyDescent="0.35">
      <c r="A24" s="53" t="s">
        <v>36</v>
      </c>
      <c r="B24" s="54" t="s">
        <v>101</v>
      </c>
      <c r="C24" s="77">
        <v>34</v>
      </c>
    </row>
    <row r="25" spans="1:3" ht="28.5" x14ac:dyDescent="0.35">
      <c r="A25" s="53" t="s">
        <v>38</v>
      </c>
      <c r="B25" s="54" t="s">
        <v>102</v>
      </c>
      <c r="C25" s="77">
        <v>2</v>
      </c>
    </row>
    <row r="26" spans="1:3" ht="28.5" x14ac:dyDescent="0.35">
      <c r="A26" s="53" t="s">
        <v>40</v>
      </c>
      <c r="B26" s="54" t="s">
        <v>103</v>
      </c>
      <c r="C26" s="77">
        <v>4</v>
      </c>
    </row>
    <row r="27" spans="1:3" ht="28.5" x14ac:dyDescent="0.35">
      <c r="A27" s="53" t="s">
        <v>42</v>
      </c>
      <c r="B27" s="55" t="s">
        <v>43</v>
      </c>
      <c r="C27" s="90">
        <f t="shared" ref="C27" si="1">SUM(C28:C34)</f>
        <v>3240</v>
      </c>
    </row>
    <row r="28" spans="1:3" ht="28.5" x14ac:dyDescent="0.35">
      <c r="A28" s="53" t="s">
        <v>44</v>
      </c>
      <c r="B28" s="54" t="s">
        <v>104</v>
      </c>
      <c r="C28" s="77">
        <v>0</v>
      </c>
    </row>
    <row r="29" spans="1:3" ht="28.5" x14ac:dyDescent="0.35">
      <c r="A29" s="53" t="s">
        <v>46</v>
      </c>
      <c r="B29" s="54" t="s">
        <v>105</v>
      </c>
      <c r="C29" s="77">
        <v>0</v>
      </c>
    </row>
    <row r="30" spans="1:3" ht="55.5" x14ac:dyDescent="0.35">
      <c r="A30" s="53" t="s">
        <v>48</v>
      </c>
      <c r="B30" s="54" t="s">
        <v>106</v>
      </c>
      <c r="C30" s="77">
        <v>186</v>
      </c>
    </row>
    <row r="31" spans="1:3" ht="28.5" x14ac:dyDescent="0.35">
      <c r="A31" s="53" t="s">
        <v>50</v>
      </c>
      <c r="B31" s="54" t="s">
        <v>107</v>
      </c>
      <c r="C31" s="77">
        <v>0</v>
      </c>
    </row>
    <row r="32" spans="1:3" ht="28.5" x14ac:dyDescent="0.35">
      <c r="A32" s="53" t="s">
        <v>52</v>
      </c>
      <c r="B32" s="54" t="s">
        <v>108</v>
      </c>
      <c r="C32" s="77">
        <v>82</v>
      </c>
    </row>
    <row r="33" spans="1:3" ht="28.5" x14ac:dyDescent="0.35">
      <c r="A33" s="53" t="s">
        <v>54</v>
      </c>
      <c r="B33" s="54" t="s">
        <v>109</v>
      </c>
      <c r="C33" s="77">
        <v>0</v>
      </c>
    </row>
    <row r="34" spans="1:3" ht="28.5" x14ac:dyDescent="0.35">
      <c r="A34" s="53" t="s">
        <v>56</v>
      </c>
      <c r="B34" s="54" t="s">
        <v>110</v>
      </c>
      <c r="C34" s="90">
        <f t="shared" ref="C34" si="2">C35+C36</f>
        <v>2972</v>
      </c>
    </row>
    <row r="35" spans="1:3" ht="28.5" x14ac:dyDescent="0.35">
      <c r="A35" s="53" t="s">
        <v>58</v>
      </c>
      <c r="B35" s="56" t="s">
        <v>111</v>
      </c>
      <c r="C35" s="77">
        <v>884</v>
      </c>
    </row>
    <row r="36" spans="1:3" ht="28.5" x14ac:dyDescent="0.35">
      <c r="A36" s="53" t="s">
        <v>60</v>
      </c>
      <c r="B36" s="56" t="s">
        <v>112</v>
      </c>
      <c r="C36" s="77">
        <v>2088</v>
      </c>
    </row>
    <row r="37" spans="1:3" ht="28.5" x14ac:dyDescent="0.35">
      <c r="A37" s="53" t="s">
        <v>62</v>
      </c>
      <c r="B37" s="55" t="s">
        <v>63</v>
      </c>
      <c r="C37" s="77">
        <v>985</v>
      </c>
    </row>
    <row r="38" spans="1:3" ht="28.5" x14ac:dyDescent="0.35">
      <c r="A38" s="53" t="s">
        <v>64</v>
      </c>
      <c r="B38" s="55" t="s">
        <v>65</v>
      </c>
      <c r="C38" s="77">
        <v>512</v>
      </c>
    </row>
    <row r="39" spans="1:3" ht="28.5" x14ac:dyDescent="0.35">
      <c r="A39" s="53" t="s">
        <v>66</v>
      </c>
      <c r="B39" s="55" t="s">
        <v>67</v>
      </c>
      <c r="C39" s="77">
        <v>16433</v>
      </c>
    </row>
    <row r="40" spans="1:3" ht="28.5" x14ac:dyDescent="0.35">
      <c r="A40" s="53" t="s">
        <v>68</v>
      </c>
      <c r="B40" s="55" t="s">
        <v>69</v>
      </c>
      <c r="C40" s="77">
        <v>7</v>
      </c>
    </row>
    <row r="41" spans="1:3" ht="28.5" x14ac:dyDescent="0.35">
      <c r="A41" s="53" t="s">
        <v>70</v>
      </c>
      <c r="B41" s="55" t="s">
        <v>71</v>
      </c>
      <c r="C41" s="77">
        <v>2035</v>
      </c>
    </row>
    <row r="42" spans="1:3" ht="28.5" x14ac:dyDescent="0.35">
      <c r="A42" s="53" t="s">
        <v>72</v>
      </c>
      <c r="B42" s="55" t="s">
        <v>73</v>
      </c>
      <c r="C42" s="77">
        <v>1087</v>
      </c>
    </row>
    <row r="43" spans="1:3" ht="28.5" x14ac:dyDescent="0.35">
      <c r="A43" s="53" t="s">
        <v>74</v>
      </c>
      <c r="B43" s="55" t="s">
        <v>75</v>
      </c>
      <c r="C43" s="77">
        <v>869</v>
      </c>
    </row>
    <row r="44" spans="1:3" ht="28.5" x14ac:dyDescent="0.35">
      <c r="A44" s="53" t="s">
        <v>76</v>
      </c>
      <c r="B44" s="55" t="s">
        <v>77</v>
      </c>
      <c r="C44" s="77">
        <v>1120</v>
      </c>
    </row>
    <row r="45" spans="1:3" ht="29.25" thickBot="1" x14ac:dyDescent="0.4">
      <c r="A45" s="57" t="s">
        <v>78</v>
      </c>
      <c r="B45" s="58" t="s">
        <v>79</v>
      </c>
      <c r="C45" s="78">
        <v>102</v>
      </c>
    </row>
    <row r="46" spans="1:3" ht="30" thickTop="1" thickBot="1" x14ac:dyDescent="0.4">
      <c r="A46" s="41" t="s">
        <v>80</v>
      </c>
      <c r="B46" s="42" t="s">
        <v>81</v>
      </c>
      <c r="C46" s="91">
        <f t="shared" ref="C46" si="3">C13+C27+C37+C38+C39+C40+C41+C42+C43+C44+C45</f>
        <v>29890</v>
      </c>
    </row>
    <row r="47" spans="1:3" ht="29.25" thickTop="1" x14ac:dyDescent="0.35">
      <c r="A47" s="104"/>
      <c r="B47" s="104"/>
      <c r="C47" s="48"/>
    </row>
    <row r="48" spans="1:3" ht="28.5" x14ac:dyDescent="0.35">
      <c r="A48" s="73" t="s">
        <v>129</v>
      </c>
      <c r="B48" s="66"/>
      <c r="C48" s="64"/>
    </row>
    <row r="49" spans="1:3" ht="28.5" x14ac:dyDescent="0.35">
      <c r="A49" s="62"/>
      <c r="B49" s="95"/>
      <c r="C49" s="95"/>
    </row>
    <row r="50" spans="1:3" ht="52.5" x14ac:dyDescent="0.35">
      <c r="A50" s="93" t="s">
        <v>123</v>
      </c>
      <c r="B50" s="93"/>
      <c r="C50" s="69" t="s">
        <v>125</v>
      </c>
    </row>
    <row r="51" spans="1:3" x14ac:dyDescent="0.35">
      <c r="A51" s="94" t="s">
        <v>121</v>
      </c>
      <c r="B51" s="94"/>
      <c r="C51" s="70" t="s">
        <v>124</v>
      </c>
    </row>
    <row r="52" spans="1:3" ht="28.5" x14ac:dyDescent="0.35">
      <c r="A52" s="62"/>
      <c r="B52" s="66"/>
      <c r="C52" s="64"/>
    </row>
    <row r="53" spans="1:3" ht="28.5" x14ac:dyDescent="0.35">
      <c r="A53" s="62"/>
      <c r="B53" s="1"/>
      <c r="C53" s="1"/>
    </row>
    <row r="54" spans="1:3" ht="28.5" x14ac:dyDescent="0.35">
      <c r="A54" s="67"/>
      <c r="B54" s="72"/>
      <c r="C54" s="74"/>
    </row>
    <row r="55" spans="1:3" ht="28.5" x14ac:dyDescent="0.35">
      <c r="A55" s="30"/>
      <c r="B55" s="72"/>
      <c r="C55" s="74"/>
    </row>
  </sheetData>
  <mergeCells count="14">
    <mergeCell ref="A7:B7"/>
    <mergeCell ref="A8:B8"/>
    <mergeCell ref="C10:C11"/>
    <mergeCell ref="A1:C1"/>
    <mergeCell ref="A2:C2"/>
    <mergeCell ref="A3:C3"/>
    <mergeCell ref="A4:C4"/>
    <mergeCell ref="A5:C5"/>
    <mergeCell ref="A51:B51"/>
    <mergeCell ref="B49:C49"/>
    <mergeCell ref="A47:B47"/>
    <mergeCell ref="A10:B11"/>
    <mergeCell ref="A12:C12"/>
    <mergeCell ref="A50:B50"/>
  </mergeCells>
  <printOptions horizontalCentered="1"/>
  <pageMargins left="0" right="0" top="0.59055118110236227" bottom="0" header="0" footer="0"/>
  <pageSetup paperSize="8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view="pageBreakPreview" topLeftCell="A43" zoomScale="60" zoomScaleNormal="50" workbookViewId="0">
      <selection activeCell="C9" sqref="C9"/>
    </sheetView>
  </sheetViews>
  <sheetFormatPr defaultRowHeight="28.5" x14ac:dyDescent="0.2"/>
  <cols>
    <col min="1" max="1" width="32.42578125" style="31" customWidth="1"/>
    <col min="2" max="2" width="118" style="1" customWidth="1"/>
    <col min="3" max="3" width="125.140625" style="1" customWidth="1"/>
    <col min="4" max="4" width="25.7109375" style="1" hidden="1" customWidth="1"/>
    <col min="5" max="5" width="28" style="1" hidden="1" customWidth="1"/>
    <col min="6" max="6" width="27.140625" style="1" hidden="1" customWidth="1"/>
    <col min="7" max="7" width="20.7109375" style="1" hidden="1" customWidth="1"/>
    <col min="8" max="8" width="21.42578125" style="1" hidden="1" customWidth="1"/>
    <col min="9" max="16384" width="9.140625" style="1"/>
  </cols>
  <sheetData>
    <row r="1" spans="1:8" x14ac:dyDescent="0.2">
      <c r="A1" s="98" t="s">
        <v>82</v>
      </c>
      <c r="B1" s="98"/>
      <c r="C1" s="98"/>
    </row>
    <row r="2" spans="1:8" x14ac:dyDescent="0.2">
      <c r="A2" s="99" t="s">
        <v>83</v>
      </c>
      <c r="B2" s="99"/>
      <c r="C2" s="99"/>
    </row>
    <row r="3" spans="1:8" x14ac:dyDescent="0.2">
      <c r="A3" s="100" t="s">
        <v>84</v>
      </c>
      <c r="B3" s="100"/>
      <c r="C3" s="100"/>
    </row>
    <row r="4" spans="1:8" x14ac:dyDescent="0.2">
      <c r="A4" s="100" t="s">
        <v>85</v>
      </c>
      <c r="B4" s="100"/>
      <c r="C4" s="100"/>
    </row>
    <row r="5" spans="1:8" x14ac:dyDescent="0.35">
      <c r="A5" s="101" t="s">
        <v>86</v>
      </c>
      <c r="B5" s="101"/>
      <c r="C5" s="101"/>
    </row>
    <row r="6" spans="1:8" x14ac:dyDescent="0.4">
      <c r="A6" s="32"/>
      <c r="B6" s="33"/>
      <c r="C6" s="71"/>
    </row>
    <row r="7" spans="1:8" x14ac:dyDescent="0.35">
      <c r="A7" s="102" t="s">
        <v>119</v>
      </c>
      <c r="B7" s="103"/>
      <c r="C7" s="34" t="s">
        <v>88</v>
      </c>
    </row>
    <row r="8" spans="1:8" ht="66" customHeight="1" x14ac:dyDescent="0.2">
      <c r="A8" s="96" t="s">
        <v>116</v>
      </c>
      <c r="B8" s="97"/>
      <c r="C8" s="35" t="s">
        <v>127</v>
      </c>
    </row>
    <row r="9" spans="1:8" ht="34.5" customHeight="1" thickBot="1" x14ac:dyDescent="0.25">
      <c r="A9" s="2" t="s">
        <v>0</v>
      </c>
      <c r="B9" s="3" t="s">
        <v>1</v>
      </c>
      <c r="C9" s="92" t="s">
        <v>128</v>
      </c>
      <c r="D9" s="107" t="s">
        <v>2</v>
      </c>
      <c r="E9" s="107"/>
      <c r="F9" s="107"/>
      <c r="G9" s="107"/>
      <c r="H9" s="107"/>
    </row>
    <row r="10" spans="1:8" ht="27.75" customHeight="1" thickTop="1" x14ac:dyDescent="0.2">
      <c r="A10" s="108" t="s">
        <v>3</v>
      </c>
      <c r="B10" s="109"/>
      <c r="C10" s="130" t="s">
        <v>6</v>
      </c>
      <c r="D10" s="114" t="s">
        <v>8</v>
      </c>
      <c r="E10" s="116" t="s">
        <v>9</v>
      </c>
      <c r="F10" s="116" t="s">
        <v>10</v>
      </c>
      <c r="G10" s="116" t="s">
        <v>11</v>
      </c>
      <c r="H10" s="116" t="s">
        <v>12</v>
      </c>
    </row>
    <row r="11" spans="1:8" ht="51.75" customHeight="1" thickBot="1" x14ac:dyDescent="0.25">
      <c r="A11" s="110"/>
      <c r="B11" s="111"/>
      <c r="C11" s="131"/>
      <c r="D11" s="115"/>
      <c r="E11" s="117"/>
      <c r="F11" s="117"/>
      <c r="G11" s="117"/>
      <c r="H11" s="117"/>
    </row>
    <row r="12" spans="1:8" ht="29.25" customHeight="1" thickTop="1" thickBot="1" x14ac:dyDescent="0.25">
      <c r="A12" s="105" t="s">
        <v>13</v>
      </c>
      <c r="B12" s="121"/>
      <c r="C12" s="4"/>
      <c r="D12" s="5"/>
      <c r="E12" s="5"/>
      <c r="F12" s="5"/>
      <c r="G12" s="6"/>
      <c r="H12" s="6"/>
    </row>
    <row r="13" spans="1:8" ht="57.75" customHeight="1" thickTop="1" x14ac:dyDescent="0.2">
      <c r="A13" s="7" t="s">
        <v>14</v>
      </c>
      <c r="B13" s="8" t="s">
        <v>15</v>
      </c>
      <c r="C13" s="90">
        <f t="shared" ref="C13" si="0">SUM(C14:C26)</f>
        <v>1407</v>
      </c>
      <c r="D13" s="9"/>
      <c r="E13" s="10"/>
      <c r="F13" s="11"/>
      <c r="G13" s="10"/>
      <c r="H13" s="10"/>
    </row>
    <row r="14" spans="1:8" ht="81" customHeight="1" x14ac:dyDescent="0.2">
      <c r="A14" s="12" t="s">
        <v>16</v>
      </c>
      <c r="B14" s="13" t="s">
        <v>17</v>
      </c>
      <c r="C14" s="77">
        <v>833</v>
      </c>
      <c r="D14" s="14" t="e">
        <f>#REF!/#REF!*100</f>
        <v>#REF!</v>
      </c>
      <c r="E14" s="15" t="e">
        <f>#REF!/#REF!*100</f>
        <v>#REF!</v>
      </c>
      <c r="F14" s="16">
        <v>31.9</v>
      </c>
      <c r="G14" s="15">
        <v>40.49</v>
      </c>
      <c r="H14" s="15" t="e">
        <f>#REF!/#REF!*100</f>
        <v>#REF!</v>
      </c>
    </row>
    <row r="15" spans="1:8" x14ac:dyDescent="0.2">
      <c r="A15" s="12" t="s">
        <v>18</v>
      </c>
      <c r="B15" s="13" t="s">
        <v>19</v>
      </c>
      <c r="C15" s="77">
        <v>146</v>
      </c>
      <c r="D15" s="14" t="e">
        <f>#REF!/#REF!*100</f>
        <v>#REF!</v>
      </c>
      <c r="E15" s="15" t="e">
        <f>#REF!/#REF!*100</f>
        <v>#REF!</v>
      </c>
      <c r="F15" s="16" t="e">
        <f>#REF!/#REF!*100</f>
        <v>#REF!</v>
      </c>
      <c r="G15" s="15" t="e">
        <f>C15/#REF!*100</f>
        <v>#REF!</v>
      </c>
      <c r="H15" s="15" t="e">
        <f>#REF!/#REF!*100</f>
        <v>#REF!</v>
      </c>
    </row>
    <row r="16" spans="1:8" x14ac:dyDescent="0.2">
      <c r="A16" s="12" t="s">
        <v>20</v>
      </c>
      <c r="B16" s="13" t="s">
        <v>21</v>
      </c>
      <c r="C16" s="77">
        <v>5</v>
      </c>
      <c r="D16" s="14" t="e">
        <f>#REF!/#REF!*100</f>
        <v>#REF!</v>
      </c>
      <c r="E16" s="15" t="e">
        <f>#REF!/#REF!*100</f>
        <v>#REF!</v>
      </c>
      <c r="F16" s="16"/>
      <c r="G16" s="15" t="e">
        <f>C16/#REF!*100</f>
        <v>#REF!</v>
      </c>
      <c r="H16" s="15" t="e">
        <f>#REF!/#REF!*100</f>
        <v>#REF!</v>
      </c>
    </row>
    <row r="17" spans="1:8" x14ac:dyDescent="0.2">
      <c r="A17" s="12" t="s">
        <v>22</v>
      </c>
      <c r="B17" s="13" t="s">
        <v>23</v>
      </c>
      <c r="C17" s="77">
        <v>0</v>
      </c>
      <c r="D17" s="14" t="e">
        <f>#REF!/#REF!*100</f>
        <v>#REF!</v>
      </c>
      <c r="E17" s="15" t="e">
        <f>#REF!/#REF!*100</f>
        <v>#REF!</v>
      </c>
      <c r="F17" s="16" t="e">
        <f>#REF!/#REF!*100</f>
        <v>#REF!</v>
      </c>
      <c r="G17" s="15" t="e">
        <f>C17/#REF!*100</f>
        <v>#REF!</v>
      </c>
      <c r="H17" s="15" t="e">
        <f>#REF!/#REF!*100</f>
        <v>#REF!</v>
      </c>
    </row>
    <row r="18" spans="1:8" ht="57" x14ac:dyDescent="0.2">
      <c r="A18" s="12" t="s">
        <v>24</v>
      </c>
      <c r="B18" s="13" t="s">
        <v>25</v>
      </c>
      <c r="C18" s="77">
        <v>18</v>
      </c>
      <c r="D18" s="14" t="e">
        <f>#REF!/#REF!*100</f>
        <v>#REF!</v>
      </c>
      <c r="E18" s="15" t="e">
        <f>#REF!/#REF!*100</f>
        <v>#REF!</v>
      </c>
      <c r="F18" s="16" t="e">
        <f>#REF!/#REF!*100</f>
        <v>#REF!</v>
      </c>
      <c r="G18" s="15" t="e">
        <f>C18/#REF!*100</f>
        <v>#REF!</v>
      </c>
      <c r="H18" s="15" t="e">
        <f>#REF!/#REF!*100</f>
        <v>#REF!</v>
      </c>
    </row>
    <row r="19" spans="1:8" x14ac:dyDescent="0.2">
      <c r="A19" s="12" t="s">
        <v>26</v>
      </c>
      <c r="B19" s="13" t="s">
        <v>27</v>
      </c>
      <c r="C19" s="77">
        <v>254</v>
      </c>
      <c r="D19" s="14" t="e">
        <f>#REF!/#REF!*100</f>
        <v>#REF!</v>
      </c>
      <c r="E19" s="15" t="e">
        <f>#REF!/#REF!*100</f>
        <v>#REF!</v>
      </c>
      <c r="F19" s="16" t="e">
        <f>#REF!/#REF!*100</f>
        <v>#REF!</v>
      </c>
      <c r="G19" s="15" t="e">
        <f>C19/#REF!*100</f>
        <v>#REF!</v>
      </c>
      <c r="H19" s="15" t="e">
        <f>#REF!/#REF!*100</f>
        <v>#REF!</v>
      </c>
    </row>
    <row r="20" spans="1:8" x14ac:dyDescent="0.2">
      <c r="A20" s="12" t="s">
        <v>28</v>
      </c>
      <c r="B20" s="13" t="s">
        <v>29</v>
      </c>
      <c r="C20" s="77">
        <v>82</v>
      </c>
      <c r="D20" s="14" t="e">
        <f>#REF!/#REF!*100</f>
        <v>#REF!</v>
      </c>
      <c r="E20" s="15" t="e">
        <f>#REF!/#REF!*100</f>
        <v>#REF!</v>
      </c>
      <c r="F20" s="16" t="e">
        <f>#REF!/#REF!*100</f>
        <v>#REF!</v>
      </c>
      <c r="G20" s="15" t="e">
        <f>C20/#REF!*100</f>
        <v>#REF!</v>
      </c>
      <c r="H20" s="15" t="e">
        <f>#REF!/#REF!*100</f>
        <v>#REF!</v>
      </c>
    </row>
    <row r="21" spans="1:8" x14ac:dyDescent="0.2">
      <c r="A21" s="12" t="s">
        <v>30</v>
      </c>
      <c r="B21" s="13" t="s">
        <v>31</v>
      </c>
      <c r="C21" s="77">
        <v>0</v>
      </c>
      <c r="D21" s="14" t="e">
        <f>#REF!/#REF!*100</f>
        <v>#REF!</v>
      </c>
      <c r="E21" s="15" t="e">
        <f>#REF!/#REF!*100</f>
        <v>#REF!</v>
      </c>
      <c r="F21" s="16" t="e">
        <f>#REF!/#REF!*100</f>
        <v>#REF!</v>
      </c>
      <c r="G21" s="15" t="e">
        <f>C21/#REF!*100</f>
        <v>#REF!</v>
      </c>
      <c r="H21" s="15" t="e">
        <f>#REF!/#REF!*100</f>
        <v>#REF!</v>
      </c>
    </row>
    <row r="22" spans="1:8" ht="42.75" customHeight="1" x14ac:dyDescent="0.2">
      <c r="A22" s="12" t="s">
        <v>32</v>
      </c>
      <c r="B22" s="13" t="s">
        <v>33</v>
      </c>
      <c r="C22" s="77">
        <v>22</v>
      </c>
      <c r="D22" s="14" t="e">
        <f>#REF!/#REF!*100</f>
        <v>#REF!</v>
      </c>
      <c r="E22" s="15" t="e">
        <f>#REF!/#REF!*100</f>
        <v>#REF!</v>
      </c>
      <c r="F22" s="16" t="e">
        <f>#REF!/#REF!*100</f>
        <v>#REF!</v>
      </c>
      <c r="G22" s="15" t="e">
        <f>C22/#REF!*100</f>
        <v>#REF!</v>
      </c>
      <c r="H22" s="15" t="e">
        <f>#REF!/#REF!*100</f>
        <v>#REF!</v>
      </c>
    </row>
    <row r="23" spans="1:8" x14ac:dyDescent="0.2">
      <c r="A23" s="12" t="s">
        <v>34</v>
      </c>
      <c r="B23" s="13" t="s">
        <v>35</v>
      </c>
      <c r="C23" s="77">
        <v>18</v>
      </c>
      <c r="D23" s="14" t="e">
        <f>#REF!/#REF!*100</f>
        <v>#REF!</v>
      </c>
      <c r="E23" s="15" t="e">
        <f>#REF!/#REF!*100</f>
        <v>#REF!</v>
      </c>
      <c r="F23" s="16" t="e">
        <f>#REF!/#REF!*100</f>
        <v>#REF!</v>
      </c>
      <c r="G23" s="15" t="e">
        <f>C23/#REF!*100</f>
        <v>#REF!</v>
      </c>
      <c r="H23" s="15" t="e">
        <f>#REF!/#REF!*100</f>
        <v>#REF!</v>
      </c>
    </row>
    <row r="24" spans="1:8" x14ac:dyDescent="0.2">
      <c r="A24" s="12" t="s">
        <v>36</v>
      </c>
      <c r="B24" s="13" t="s">
        <v>37</v>
      </c>
      <c r="C24" s="77">
        <v>24</v>
      </c>
      <c r="D24" s="14" t="e">
        <f>#REF!/#REF!*100</f>
        <v>#REF!</v>
      </c>
      <c r="E24" s="15" t="e">
        <f>#REF!/#REF!*100</f>
        <v>#REF!</v>
      </c>
      <c r="F24" s="16" t="e">
        <f>#REF!/#REF!*100</f>
        <v>#REF!</v>
      </c>
      <c r="G24" s="15" t="e">
        <f>C24/#REF!*100</f>
        <v>#REF!</v>
      </c>
      <c r="H24" s="15" t="e">
        <f>#REF!/#REF!*100</f>
        <v>#REF!</v>
      </c>
    </row>
    <row r="25" spans="1:8" x14ac:dyDescent="0.2">
      <c r="A25" s="12" t="s">
        <v>38</v>
      </c>
      <c r="B25" s="13" t="s">
        <v>39</v>
      </c>
      <c r="C25" s="77">
        <v>2</v>
      </c>
      <c r="D25" s="14" t="e">
        <f>#REF!/#REF!*100</f>
        <v>#REF!</v>
      </c>
      <c r="E25" s="15" t="e">
        <f>#REF!/#REF!*100</f>
        <v>#REF!</v>
      </c>
      <c r="F25" s="16" t="e">
        <f>#REF!/#REF!*100</f>
        <v>#REF!</v>
      </c>
      <c r="G25" s="15" t="e">
        <f>C25/#REF!*100</f>
        <v>#REF!</v>
      </c>
      <c r="H25" s="15" t="e">
        <f>#REF!/#REF!*100</f>
        <v>#REF!</v>
      </c>
    </row>
    <row r="26" spans="1:8" x14ac:dyDescent="0.2">
      <c r="A26" s="12" t="s">
        <v>40</v>
      </c>
      <c r="B26" s="13" t="s">
        <v>41</v>
      </c>
      <c r="C26" s="77">
        <v>3</v>
      </c>
      <c r="D26" s="14" t="e">
        <f>#REF!/#REF!*100</f>
        <v>#REF!</v>
      </c>
      <c r="E26" s="15" t="e">
        <f>#REF!/#REF!*100</f>
        <v>#REF!</v>
      </c>
      <c r="F26" s="16" t="e">
        <f>#REF!/#REF!*100</f>
        <v>#REF!</v>
      </c>
      <c r="G26" s="15" t="e">
        <f>C26/#REF!*100</f>
        <v>#REF!</v>
      </c>
      <c r="H26" s="15" t="e">
        <f>#REF!/#REF!*100</f>
        <v>#REF!</v>
      </c>
    </row>
    <row r="27" spans="1:8" x14ac:dyDescent="0.2">
      <c r="A27" s="12" t="s">
        <v>42</v>
      </c>
      <c r="B27" s="17" t="s">
        <v>43</v>
      </c>
      <c r="C27" s="90">
        <f t="shared" ref="C27" si="1">SUM(C28:C34)</f>
        <v>6892</v>
      </c>
      <c r="D27" s="18"/>
      <c r="E27" s="19"/>
      <c r="F27" s="20"/>
      <c r="G27" s="19"/>
      <c r="H27" s="19"/>
    </row>
    <row r="28" spans="1:8" x14ac:dyDescent="0.2">
      <c r="A28" s="12" t="s">
        <v>44</v>
      </c>
      <c r="B28" s="13" t="s">
        <v>45</v>
      </c>
      <c r="C28" s="77">
        <v>0</v>
      </c>
      <c r="D28" s="14"/>
      <c r="E28" s="15"/>
      <c r="F28" s="16"/>
      <c r="G28" s="15"/>
      <c r="H28" s="15"/>
    </row>
    <row r="29" spans="1:8" x14ac:dyDescent="0.2">
      <c r="A29" s="12" t="s">
        <v>46</v>
      </c>
      <c r="B29" s="13" t="s">
        <v>47</v>
      </c>
      <c r="C29" s="77">
        <v>5322</v>
      </c>
      <c r="D29" s="14"/>
      <c r="E29" s="15"/>
      <c r="F29" s="16"/>
      <c r="G29" s="15"/>
      <c r="H29" s="15"/>
    </row>
    <row r="30" spans="1:8" ht="57" x14ac:dyDescent="0.2">
      <c r="A30" s="12" t="s">
        <v>48</v>
      </c>
      <c r="B30" s="13" t="s">
        <v>49</v>
      </c>
      <c r="C30" s="77">
        <v>64</v>
      </c>
      <c r="D30" s="14" t="e">
        <f>#REF!/#REF!*100</f>
        <v>#REF!</v>
      </c>
      <c r="E30" s="15" t="e">
        <f>#REF!/#REF!*100</f>
        <v>#REF!</v>
      </c>
      <c r="F30" s="16" t="e">
        <f>#REF!/#REF!*100</f>
        <v>#REF!</v>
      </c>
      <c r="G30" s="15" t="e">
        <f>C30/#REF!*100</f>
        <v>#REF!</v>
      </c>
      <c r="H30" s="15" t="e">
        <f>#REF!/#REF!*100</f>
        <v>#REF!</v>
      </c>
    </row>
    <row r="31" spans="1:8" x14ac:dyDescent="0.2">
      <c r="A31" s="12" t="s">
        <v>50</v>
      </c>
      <c r="B31" s="13" t="s">
        <v>51</v>
      </c>
      <c r="C31" s="77">
        <v>0</v>
      </c>
      <c r="D31" s="14" t="e">
        <f>#REF!/#REF!*100</f>
        <v>#REF!</v>
      </c>
      <c r="E31" s="15" t="e">
        <f>#REF!/#REF!*100</f>
        <v>#REF!</v>
      </c>
      <c r="F31" s="16" t="e">
        <f>#REF!/#REF!*100</f>
        <v>#REF!</v>
      </c>
      <c r="G31" s="15" t="e">
        <f>C31/#REF!*100</f>
        <v>#REF!</v>
      </c>
      <c r="H31" s="15" t="e">
        <f>#REF!/#REF!*100</f>
        <v>#REF!</v>
      </c>
    </row>
    <row r="32" spans="1:8" x14ac:dyDescent="0.2">
      <c r="A32" s="12" t="s">
        <v>52</v>
      </c>
      <c r="B32" s="13" t="s">
        <v>53</v>
      </c>
      <c r="C32" s="77">
        <v>88</v>
      </c>
      <c r="D32" s="14" t="e">
        <f>#REF!/#REF!*100</f>
        <v>#REF!</v>
      </c>
      <c r="E32" s="15" t="e">
        <f>#REF!/#REF!*100</f>
        <v>#REF!</v>
      </c>
      <c r="F32" s="16" t="e">
        <f>#REF!/#REF!*100</f>
        <v>#REF!</v>
      </c>
      <c r="G32" s="15" t="e">
        <f>C32/#REF!*100</f>
        <v>#REF!</v>
      </c>
      <c r="H32" s="15" t="e">
        <f>#REF!/#REF!*100</f>
        <v>#REF!</v>
      </c>
    </row>
    <row r="33" spans="1:8" x14ac:dyDescent="0.2">
      <c r="A33" s="12" t="s">
        <v>54</v>
      </c>
      <c r="B33" s="13" t="s">
        <v>55</v>
      </c>
      <c r="C33" s="77">
        <v>0</v>
      </c>
      <c r="D33" s="14" t="e">
        <f>#REF!/#REF!*100</f>
        <v>#REF!</v>
      </c>
      <c r="E33" s="15" t="e">
        <f>#REF!/#REF!*100</f>
        <v>#REF!</v>
      </c>
      <c r="F33" s="16" t="e">
        <f>#REF!/#REF!*100</f>
        <v>#REF!</v>
      </c>
      <c r="G33" s="15" t="e">
        <f>C33/#REF!*100</f>
        <v>#REF!</v>
      </c>
      <c r="H33" s="15" t="e">
        <f>#REF!/#REF!*100</f>
        <v>#REF!</v>
      </c>
    </row>
    <row r="34" spans="1:8" x14ac:dyDescent="0.2">
      <c r="A34" s="12" t="s">
        <v>56</v>
      </c>
      <c r="B34" s="13" t="s">
        <v>57</v>
      </c>
      <c r="C34" s="90">
        <f t="shared" ref="C34" si="2">C35+C36</f>
        <v>1418</v>
      </c>
      <c r="D34" s="21"/>
      <c r="E34" s="22"/>
      <c r="F34" s="23"/>
      <c r="G34" s="22"/>
      <c r="H34" s="22"/>
    </row>
    <row r="35" spans="1:8" x14ac:dyDescent="0.2">
      <c r="A35" s="12" t="s">
        <v>58</v>
      </c>
      <c r="B35" s="13" t="s">
        <v>59</v>
      </c>
      <c r="C35" s="77">
        <v>432</v>
      </c>
      <c r="D35" s="14" t="e">
        <f>#REF!/#REF!*100</f>
        <v>#REF!</v>
      </c>
      <c r="E35" s="15" t="e">
        <f>#REF!/#REF!*100</f>
        <v>#REF!</v>
      </c>
      <c r="F35" s="16" t="e">
        <f>#REF!/#REF!*100</f>
        <v>#REF!</v>
      </c>
      <c r="G35" s="15" t="e">
        <f>C35/#REF!*100</f>
        <v>#REF!</v>
      </c>
      <c r="H35" s="15" t="e">
        <f>#REF!/#REF!*100</f>
        <v>#REF!</v>
      </c>
    </row>
    <row r="36" spans="1:8" x14ac:dyDescent="0.2">
      <c r="A36" s="12" t="s">
        <v>60</v>
      </c>
      <c r="B36" s="13" t="s">
        <v>61</v>
      </c>
      <c r="C36" s="77">
        <v>986</v>
      </c>
      <c r="D36" s="14" t="e">
        <f>#REF!/#REF!*100</f>
        <v>#REF!</v>
      </c>
      <c r="E36" s="15" t="e">
        <f>#REF!/#REF!*100</f>
        <v>#REF!</v>
      </c>
      <c r="F36" s="16" t="e">
        <f>#REF!/#REF!*100</f>
        <v>#REF!</v>
      </c>
      <c r="G36" s="15" t="e">
        <f>C36/#REF!*100</f>
        <v>#REF!</v>
      </c>
      <c r="H36" s="15" t="e">
        <f>#REF!/#REF!*100</f>
        <v>#REF!</v>
      </c>
    </row>
    <row r="37" spans="1:8" x14ac:dyDescent="0.2">
      <c r="A37" s="12" t="s">
        <v>62</v>
      </c>
      <c r="B37" s="17" t="s">
        <v>63</v>
      </c>
      <c r="C37" s="77">
        <v>535</v>
      </c>
      <c r="D37" s="14" t="e">
        <f>#REF!/#REF!*100</f>
        <v>#REF!</v>
      </c>
      <c r="E37" s="15" t="e">
        <f>#REF!/#REF!*100</f>
        <v>#REF!</v>
      </c>
      <c r="F37" s="16" t="e">
        <f>#REF!/#REF!*100</f>
        <v>#REF!</v>
      </c>
      <c r="G37" s="15" t="e">
        <f>C37/#REF!*100</f>
        <v>#REF!</v>
      </c>
      <c r="H37" s="15" t="e">
        <f>#REF!/#REF!*100</f>
        <v>#REF!</v>
      </c>
    </row>
    <row r="38" spans="1:8" x14ac:dyDescent="0.2">
      <c r="A38" s="12" t="s">
        <v>64</v>
      </c>
      <c r="B38" s="17" t="s">
        <v>65</v>
      </c>
      <c r="C38" s="77">
        <v>261</v>
      </c>
      <c r="D38" s="14" t="e">
        <f>#REF!/#REF!*100</f>
        <v>#REF!</v>
      </c>
      <c r="E38" s="15" t="e">
        <f>#REF!/#REF!*100</f>
        <v>#REF!</v>
      </c>
      <c r="F38" s="16" t="e">
        <f>#REF!/#REF!*100</f>
        <v>#REF!</v>
      </c>
      <c r="G38" s="15" t="e">
        <f>C38/#REF!*100</f>
        <v>#REF!</v>
      </c>
      <c r="H38" s="15" t="e">
        <f>#REF!/#REF!*100</f>
        <v>#REF!</v>
      </c>
    </row>
    <row r="39" spans="1:8" x14ac:dyDescent="0.2">
      <c r="A39" s="12" t="s">
        <v>66</v>
      </c>
      <c r="B39" s="17" t="s">
        <v>67</v>
      </c>
      <c r="C39" s="77">
        <v>7983</v>
      </c>
      <c r="D39" s="14" t="e">
        <f>#REF!/#REF!*100</f>
        <v>#REF!</v>
      </c>
      <c r="E39" s="15" t="e">
        <f>#REF!/#REF!*100</f>
        <v>#REF!</v>
      </c>
      <c r="F39" s="16" t="e">
        <f>#REF!/#REF!*100</f>
        <v>#REF!</v>
      </c>
      <c r="G39" s="15" t="e">
        <f>C39/#REF!*100</f>
        <v>#REF!</v>
      </c>
      <c r="H39" s="15" t="e">
        <f>#REF!/#REF!*100</f>
        <v>#REF!</v>
      </c>
    </row>
    <row r="40" spans="1:8" x14ac:dyDescent="0.2">
      <c r="A40" s="12" t="s">
        <v>68</v>
      </c>
      <c r="B40" s="17" t="s">
        <v>69</v>
      </c>
      <c r="C40" s="77">
        <v>6</v>
      </c>
      <c r="D40" s="14" t="e">
        <f>#REF!/#REF!*100</f>
        <v>#REF!</v>
      </c>
      <c r="E40" s="15" t="e">
        <f>#REF!/#REF!*100</f>
        <v>#REF!</v>
      </c>
      <c r="F40" s="16" t="e">
        <f>#REF!/#REF!*100</f>
        <v>#REF!</v>
      </c>
      <c r="G40" s="15" t="e">
        <f>C40/#REF!*100</f>
        <v>#REF!</v>
      </c>
      <c r="H40" s="15" t="e">
        <f>#REF!/#REF!*100</f>
        <v>#REF!</v>
      </c>
    </row>
    <row r="41" spans="1:8" x14ac:dyDescent="0.2">
      <c r="A41" s="12" t="s">
        <v>70</v>
      </c>
      <c r="B41" s="17" t="s">
        <v>71</v>
      </c>
      <c r="C41" s="77">
        <v>1253</v>
      </c>
      <c r="D41" s="14" t="e">
        <f>#REF!/#REF!*100</f>
        <v>#REF!</v>
      </c>
      <c r="E41" s="15" t="e">
        <f>#REF!/#REF!*100</f>
        <v>#REF!</v>
      </c>
      <c r="F41" s="16" t="e">
        <f>#REF!/#REF!*100</f>
        <v>#REF!</v>
      </c>
      <c r="G41" s="15" t="e">
        <f>C41/#REF!*100</f>
        <v>#REF!</v>
      </c>
      <c r="H41" s="15" t="e">
        <f>#REF!/#REF!*100</f>
        <v>#REF!</v>
      </c>
    </row>
    <row r="42" spans="1:8" x14ac:dyDescent="0.2">
      <c r="A42" s="12" t="s">
        <v>72</v>
      </c>
      <c r="B42" s="17" t="s">
        <v>73</v>
      </c>
      <c r="C42" s="77">
        <v>693</v>
      </c>
      <c r="D42" s="14" t="e">
        <f>#REF!/#REF!*100</f>
        <v>#REF!</v>
      </c>
      <c r="E42" s="15" t="e">
        <f>#REF!/#REF!*100</f>
        <v>#REF!</v>
      </c>
      <c r="F42" s="16" t="e">
        <f>#REF!/#REF!*100</f>
        <v>#REF!</v>
      </c>
      <c r="G42" s="15" t="e">
        <f>C42/#REF!*100</f>
        <v>#REF!</v>
      </c>
      <c r="H42" s="15" t="e">
        <f>#REF!/#REF!*100</f>
        <v>#REF!</v>
      </c>
    </row>
    <row r="43" spans="1:8" x14ac:dyDescent="0.2">
      <c r="A43" s="12" t="s">
        <v>74</v>
      </c>
      <c r="B43" s="17" t="s">
        <v>75</v>
      </c>
      <c r="C43" s="77">
        <v>394</v>
      </c>
      <c r="D43" s="14" t="e">
        <f>#REF!/#REF!*100</f>
        <v>#REF!</v>
      </c>
      <c r="E43" s="15" t="e">
        <f>#REF!/#REF!*100</f>
        <v>#REF!</v>
      </c>
      <c r="F43" s="16" t="e">
        <f>#REF!/#REF!*100</f>
        <v>#REF!</v>
      </c>
      <c r="G43" s="15" t="e">
        <f>C43/#REF!*100</f>
        <v>#REF!</v>
      </c>
      <c r="H43" s="15" t="e">
        <f>#REF!/#REF!*100</f>
        <v>#REF!</v>
      </c>
    </row>
    <row r="44" spans="1:8" x14ac:dyDescent="0.2">
      <c r="A44" s="12" t="s">
        <v>76</v>
      </c>
      <c r="B44" s="17" t="s">
        <v>77</v>
      </c>
      <c r="C44" s="77">
        <v>193</v>
      </c>
      <c r="D44" s="14"/>
      <c r="E44" s="15"/>
      <c r="F44" s="16"/>
      <c r="G44" s="15"/>
      <c r="H44" s="15"/>
    </row>
    <row r="45" spans="1:8" ht="29.25" thickBot="1" x14ac:dyDescent="0.25">
      <c r="A45" s="12" t="s">
        <v>78</v>
      </c>
      <c r="B45" s="24" t="s">
        <v>79</v>
      </c>
      <c r="C45" s="78">
        <v>99</v>
      </c>
      <c r="D45" s="14" t="e">
        <f>#REF!/#REF!*100</f>
        <v>#REF!</v>
      </c>
      <c r="E45" s="15" t="e">
        <f>#REF!/#REF!*100</f>
        <v>#REF!</v>
      </c>
      <c r="F45" s="16" t="e">
        <f>#REF!/#REF!*100</f>
        <v>#REF!</v>
      </c>
      <c r="G45" s="15" t="e">
        <f>C45/#REF!*100</f>
        <v>#REF!</v>
      </c>
      <c r="H45" s="15" t="e">
        <f>#REF!/#REF!*100</f>
        <v>#REF!</v>
      </c>
    </row>
    <row r="46" spans="1:8" ht="30" thickTop="1" thickBot="1" x14ac:dyDescent="0.25">
      <c r="A46" s="25" t="s">
        <v>80</v>
      </c>
      <c r="B46" s="26" t="s">
        <v>81</v>
      </c>
      <c r="C46" s="91">
        <f t="shared" ref="C46" si="3">C13+C27+C37+C38+C39+C40+C41+C42+C43+C44+C45</f>
        <v>19716</v>
      </c>
      <c r="D46" s="27"/>
      <c r="E46" s="28"/>
      <c r="F46" s="29"/>
      <c r="G46" s="28"/>
      <c r="H46" s="28"/>
    </row>
    <row r="47" spans="1:8" ht="29.25" thickTop="1" x14ac:dyDescent="0.2">
      <c r="A47" s="104"/>
      <c r="B47" s="104"/>
      <c r="C47" s="48"/>
    </row>
    <row r="48" spans="1:8" ht="57" customHeight="1" x14ac:dyDescent="0.2">
      <c r="A48" s="73" t="s">
        <v>129</v>
      </c>
      <c r="B48" s="66"/>
      <c r="C48" s="64"/>
    </row>
    <row r="49" spans="1:3" x14ac:dyDescent="0.2">
      <c r="A49" s="62"/>
      <c r="B49" s="95"/>
      <c r="C49" s="95"/>
    </row>
    <row r="50" spans="1:3" ht="52.5" x14ac:dyDescent="0.2">
      <c r="A50" s="93" t="s">
        <v>123</v>
      </c>
      <c r="B50" s="93"/>
      <c r="C50" s="69" t="s">
        <v>125</v>
      </c>
    </row>
    <row r="51" spans="1:3" x14ac:dyDescent="0.2">
      <c r="A51" s="94" t="s">
        <v>121</v>
      </c>
      <c r="B51" s="94"/>
      <c r="C51" s="70" t="s">
        <v>124</v>
      </c>
    </row>
    <row r="52" spans="1:3" x14ac:dyDescent="0.2">
      <c r="A52" s="62"/>
      <c r="B52" s="66"/>
      <c r="C52" s="64"/>
    </row>
    <row r="53" spans="1:3" x14ac:dyDescent="0.2">
      <c r="A53" s="62"/>
    </row>
    <row r="54" spans="1:3" x14ac:dyDescent="0.2">
      <c r="A54" s="67"/>
      <c r="B54" s="72"/>
      <c r="C54" s="74"/>
    </row>
    <row r="55" spans="1:3" x14ac:dyDescent="0.2">
      <c r="A55" s="30"/>
      <c r="B55" s="72"/>
      <c r="C55" s="74"/>
    </row>
  </sheetData>
  <mergeCells count="20">
    <mergeCell ref="A8:B8"/>
    <mergeCell ref="A7:B7"/>
    <mergeCell ref="A1:C1"/>
    <mergeCell ref="A2:C2"/>
    <mergeCell ref="A3:C3"/>
    <mergeCell ref="A4:C4"/>
    <mergeCell ref="A5:C5"/>
    <mergeCell ref="A50:B50"/>
    <mergeCell ref="A51:B51"/>
    <mergeCell ref="B49:C49"/>
    <mergeCell ref="D9:H9"/>
    <mergeCell ref="A10:B11"/>
    <mergeCell ref="C10:C11"/>
    <mergeCell ref="D10:D11"/>
    <mergeCell ref="E10:E11"/>
    <mergeCell ref="F10:F11"/>
    <mergeCell ref="G10:G11"/>
    <mergeCell ref="H10:H11"/>
    <mergeCell ref="A47:B47"/>
    <mergeCell ref="A12:B12"/>
  </mergeCells>
  <pageMargins left="0" right="0" top="0.59055118110236227" bottom="0" header="0" footer="0"/>
  <pageSetup paperSize="8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view="pageBreakPreview" topLeftCell="A25" zoomScale="60" zoomScaleNormal="50" workbookViewId="0">
      <selection activeCell="C9" sqref="C9"/>
    </sheetView>
  </sheetViews>
  <sheetFormatPr defaultRowHeight="28.5" x14ac:dyDescent="0.2"/>
  <cols>
    <col min="1" max="1" width="33.42578125" style="31" customWidth="1"/>
    <col min="2" max="2" width="113" style="1" customWidth="1"/>
    <col min="3" max="3" width="113.28515625" style="1" customWidth="1"/>
    <col min="4" max="4" width="25.7109375" style="1" hidden="1" customWidth="1"/>
    <col min="5" max="5" width="28" style="1" hidden="1" customWidth="1"/>
    <col min="6" max="6" width="27.140625" style="1" hidden="1" customWidth="1"/>
    <col min="7" max="7" width="20.7109375" style="1" hidden="1" customWidth="1"/>
    <col min="8" max="8" width="21.42578125" style="1" hidden="1" customWidth="1"/>
    <col min="9" max="16384" width="9.140625" style="1"/>
  </cols>
  <sheetData>
    <row r="1" spans="1:8" x14ac:dyDescent="0.2">
      <c r="A1" s="98" t="s">
        <v>82</v>
      </c>
      <c r="B1" s="98"/>
      <c r="C1" s="98"/>
    </row>
    <row r="2" spans="1:8" x14ac:dyDescent="0.2">
      <c r="A2" s="99" t="s">
        <v>83</v>
      </c>
      <c r="B2" s="99"/>
      <c r="C2" s="99"/>
    </row>
    <row r="3" spans="1:8" x14ac:dyDescent="0.2">
      <c r="A3" s="100" t="s">
        <v>84</v>
      </c>
      <c r="B3" s="100"/>
      <c r="C3" s="100"/>
    </row>
    <row r="4" spans="1:8" x14ac:dyDescent="0.2">
      <c r="A4" s="100" t="s">
        <v>85</v>
      </c>
      <c r="B4" s="100"/>
      <c r="C4" s="100"/>
    </row>
    <row r="5" spans="1:8" x14ac:dyDescent="0.35">
      <c r="A5" s="101" t="s">
        <v>86</v>
      </c>
      <c r="B5" s="101"/>
      <c r="C5" s="101"/>
    </row>
    <row r="6" spans="1:8" x14ac:dyDescent="0.4">
      <c r="A6" s="32"/>
      <c r="B6" s="33"/>
      <c r="C6" s="71"/>
    </row>
    <row r="7" spans="1:8" x14ac:dyDescent="0.35">
      <c r="A7" s="102" t="s">
        <v>120</v>
      </c>
      <c r="B7" s="103"/>
      <c r="C7" s="34" t="s">
        <v>88</v>
      </c>
    </row>
    <row r="8" spans="1:8" ht="69" customHeight="1" x14ac:dyDescent="0.2">
      <c r="A8" s="96" t="s">
        <v>115</v>
      </c>
      <c r="B8" s="97"/>
      <c r="C8" s="35" t="s">
        <v>126</v>
      </c>
    </row>
    <row r="9" spans="1:8" ht="38.25" customHeight="1" thickBot="1" x14ac:dyDescent="0.25">
      <c r="A9" s="2" t="s">
        <v>0</v>
      </c>
      <c r="B9" s="3" t="s">
        <v>1</v>
      </c>
      <c r="C9" s="92" t="s">
        <v>128</v>
      </c>
      <c r="D9" s="107" t="s">
        <v>2</v>
      </c>
      <c r="E9" s="107"/>
      <c r="F9" s="107"/>
      <c r="G9" s="107"/>
      <c r="H9" s="107"/>
    </row>
    <row r="10" spans="1:8" ht="27.75" customHeight="1" thickTop="1" x14ac:dyDescent="0.2">
      <c r="A10" s="108" t="s">
        <v>3</v>
      </c>
      <c r="B10" s="109"/>
      <c r="C10" s="130" t="s">
        <v>7</v>
      </c>
      <c r="D10" s="114" t="s">
        <v>8</v>
      </c>
      <c r="E10" s="116" t="s">
        <v>9</v>
      </c>
      <c r="F10" s="116" t="s">
        <v>10</v>
      </c>
      <c r="G10" s="116" t="s">
        <v>11</v>
      </c>
      <c r="H10" s="116" t="s">
        <v>12</v>
      </c>
    </row>
    <row r="11" spans="1:8" ht="51.75" customHeight="1" thickBot="1" x14ac:dyDescent="0.25">
      <c r="A11" s="110"/>
      <c r="B11" s="111"/>
      <c r="C11" s="131"/>
      <c r="D11" s="115"/>
      <c r="E11" s="117"/>
      <c r="F11" s="117"/>
      <c r="G11" s="117"/>
      <c r="H11" s="117"/>
    </row>
    <row r="12" spans="1:8" ht="29.25" customHeight="1" thickTop="1" thickBot="1" x14ac:dyDescent="0.25">
      <c r="A12" s="105" t="s">
        <v>13</v>
      </c>
      <c r="B12" s="121"/>
      <c r="C12" s="4"/>
      <c r="D12" s="5"/>
      <c r="E12" s="5"/>
      <c r="F12" s="5"/>
      <c r="G12" s="6"/>
      <c r="H12" s="6"/>
    </row>
    <row r="13" spans="1:8" ht="57.75" customHeight="1" thickTop="1" x14ac:dyDescent="0.2">
      <c r="A13" s="7" t="s">
        <v>14</v>
      </c>
      <c r="B13" s="8" t="s">
        <v>15</v>
      </c>
      <c r="C13" s="90">
        <f t="shared" ref="C13" si="0">SUM(C14:C26)</f>
        <v>12925</v>
      </c>
      <c r="D13" s="9"/>
      <c r="E13" s="10"/>
      <c r="F13" s="11"/>
      <c r="G13" s="10"/>
      <c r="H13" s="10"/>
    </row>
    <row r="14" spans="1:8" ht="81" customHeight="1" x14ac:dyDescent="0.2">
      <c r="A14" s="12" t="s">
        <v>16</v>
      </c>
      <c r="B14" s="13" t="s">
        <v>17</v>
      </c>
      <c r="C14" s="77">
        <v>3259</v>
      </c>
      <c r="D14" s="14" t="e">
        <f>#REF!/#REF!*100</f>
        <v>#REF!</v>
      </c>
      <c r="E14" s="15" t="e">
        <f>#REF!/#REF!*100</f>
        <v>#REF!</v>
      </c>
      <c r="F14" s="16">
        <v>31.9</v>
      </c>
      <c r="G14" s="15">
        <v>40.49</v>
      </c>
      <c r="H14" s="15" t="e">
        <f>C14/#REF!*100</f>
        <v>#REF!</v>
      </c>
    </row>
    <row r="15" spans="1:8" x14ac:dyDescent="0.2">
      <c r="A15" s="12" t="s">
        <v>18</v>
      </c>
      <c r="B15" s="13" t="s">
        <v>19</v>
      </c>
      <c r="C15" s="77">
        <v>1</v>
      </c>
      <c r="D15" s="14" t="e">
        <f>#REF!/#REF!*100</f>
        <v>#REF!</v>
      </c>
      <c r="E15" s="15" t="e">
        <f>#REF!/#REF!*100</f>
        <v>#REF!</v>
      </c>
      <c r="F15" s="16" t="e">
        <f>#REF!/#REF!*100</f>
        <v>#REF!</v>
      </c>
      <c r="G15" s="15" t="e">
        <f>#REF!/#REF!*100</f>
        <v>#REF!</v>
      </c>
      <c r="H15" s="15" t="e">
        <f>C15/#REF!*100</f>
        <v>#REF!</v>
      </c>
    </row>
    <row r="16" spans="1:8" x14ac:dyDescent="0.2">
      <c r="A16" s="12" t="s">
        <v>20</v>
      </c>
      <c r="B16" s="13" t="s">
        <v>21</v>
      </c>
      <c r="C16" s="77">
        <v>16</v>
      </c>
      <c r="D16" s="14" t="e">
        <f>#REF!/#REF!*100</f>
        <v>#REF!</v>
      </c>
      <c r="E16" s="15" t="e">
        <f>#REF!/#REF!*100</f>
        <v>#REF!</v>
      </c>
      <c r="F16" s="16"/>
      <c r="G16" s="15" t="e">
        <f>#REF!/#REF!*100</f>
        <v>#REF!</v>
      </c>
      <c r="H16" s="15" t="e">
        <f>C16/#REF!*100</f>
        <v>#REF!</v>
      </c>
    </row>
    <row r="17" spans="1:8" x14ac:dyDescent="0.2">
      <c r="A17" s="12" t="s">
        <v>22</v>
      </c>
      <c r="B17" s="13" t="s">
        <v>23</v>
      </c>
      <c r="C17" s="77">
        <v>0</v>
      </c>
      <c r="D17" s="14" t="e">
        <f>#REF!/#REF!*100</f>
        <v>#REF!</v>
      </c>
      <c r="E17" s="15" t="e">
        <f>#REF!/#REF!*100</f>
        <v>#REF!</v>
      </c>
      <c r="F17" s="16" t="e">
        <f>#REF!/#REF!*100</f>
        <v>#REF!</v>
      </c>
      <c r="G17" s="15" t="e">
        <f>#REF!/#REF!*100</f>
        <v>#REF!</v>
      </c>
      <c r="H17" s="15" t="e">
        <f>C17/#REF!*100</f>
        <v>#REF!</v>
      </c>
    </row>
    <row r="18" spans="1:8" ht="57" x14ac:dyDescent="0.2">
      <c r="A18" s="12" t="s">
        <v>24</v>
      </c>
      <c r="B18" s="13" t="s">
        <v>25</v>
      </c>
      <c r="C18" s="77">
        <v>119</v>
      </c>
      <c r="D18" s="14" t="e">
        <f>#REF!/#REF!*100</f>
        <v>#REF!</v>
      </c>
      <c r="E18" s="15" t="e">
        <f>#REF!/#REF!*100</f>
        <v>#REF!</v>
      </c>
      <c r="F18" s="16" t="e">
        <f>#REF!/#REF!*100</f>
        <v>#REF!</v>
      </c>
      <c r="G18" s="15" t="e">
        <f>#REF!/#REF!*100</f>
        <v>#REF!</v>
      </c>
      <c r="H18" s="15" t="e">
        <f>C18/#REF!*100</f>
        <v>#REF!</v>
      </c>
    </row>
    <row r="19" spans="1:8" x14ac:dyDescent="0.2">
      <c r="A19" s="12" t="s">
        <v>26</v>
      </c>
      <c r="B19" s="13" t="s">
        <v>27</v>
      </c>
      <c r="C19" s="77">
        <v>7347</v>
      </c>
      <c r="D19" s="14" t="e">
        <f>#REF!/#REF!*100</f>
        <v>#REF!</v>
      </c>
      <c r="E19" s="15" t="e">
        <f>#REF!/#REF!*100</f>
        <v>#REF!</v>
      </c>
      <c r="F19" s="16" t="e">
        <f>#REF!/#REF!*100</f>
        <v>#REF!</v>
      </c>
      <c r="G19" s="15" t="e">
        <f>#REF!/#REF!*100</f>
        <v>#REF!</v>
      </c>
      <c r="H19" s="15" t="e">
        <f>C19/#REF!*100</f>
        <v>#REF!</v>
      </c>
    </row>
    <row r="20" spans="1:8" x14ac:dyDescent="0.2">
      <c r="A20" s="12" t="s">
        <v>28</v>
      </c>
      <c r="B20" s="13" t="s">
        <v>29</v>
      </c>
      <c r="C20" s="77">
        <v>1989</v>
      </c>
      <c r="D20" s="14" t="e">
        <f>#REF!/#REF!*100</f>
        <v>#REF!</v>
      </c>
      <c r="E20" s="15" t="e">
        <f>#REF!/#REF!*100</f>
        <v>#REF!</v>
      </c>
      <c r="F20" s="16" t="e">
        <f>#REF!/#REF!*100</f>
        <v>#REF!</v>
      </c>
      <c r="G20" s="15" t="e">
        <f>#REF!/#REF!*100</f>
        <v>#REF!</v>
      </c>
      <c r="H20" s="15" t="e">
        <f>C20/#REF!*100</f>
        <v>#REF!</v>
      </c>
    </row>
    <row r="21" spans="1:8" x14ac:dyDescent="0.2">
      <c r="A21" s="12" t="s">
        <v>30</v>
      </c>
      <c r="B21" s="13" t="s">
        <v>31</v>
      </c>
      <c r="C21" s="77">
        <v>1</v>
      </c>
      <c r="D21" s="14" t="e">
        <f>#REF!/#REF!*100</f>
        <v>#REF!</v>
      </c>
      <c r="E21" s="15" t="e">
        <f>#REF!/#REF!*100</f>
        <v>#REF!</v>
      </c>
      <c r="F21" s="16" t="e">
        <f>#REF!/#REF!*100</f>
        <v>#REF!</v>
      </c>
      <c r="G21" s="15" t="e">
        <f>#REF!/#REF!*100</f>
        <v>#REF!</v>
      </c>
      <c r="H21" s="15" t="e">
        <f>C21/#REF!*100</f>
        <v>#REF!</v>
      </c>
    </row>
    <row r="22" spans="1:8" ht="42.75" customHeight="1" x14ac:dyDescent="0.2">
      <c r="A22" s="12" t="s">
        <v>32</v>
      </c>
      <c r="B22" s="13" t="s">
        <v>33</v>
      </c>
      <c r="C22" s="77">
        <v>46</v>
      </c>
      <c r="D22" s="14" t="e">
        <f>#REF!/#REF!*100</f>
        <v>#REF!</v>
      </c>
      <c r="E22" s="15" t="e">
        <f>#REF!/#REF!*100</f>
        <v>#REF!</v>
      </c>
      <c r="F22" s="16" t="e">
        <f>#REF!/#REF!*100</f>
        <v>#REF!</v>
      </c>
      <c r="G22" s="15" t="e">
        <f>#REF!/#REF!*100</f>
        <v>#REF!</v>
      </c>
      <c r="H22" s="15" t="e">
        <f>C22/#REF!*100</f>
        <v>#REF!</v>
      </c>
    </row>
    <row r="23" spans="1:8" x14ac:dyDescent="0.2">
      <c r="A23" s="12" t="s">
        <v>34</v>
      </c>
      <c r="B23" s="13" t="s">
        <v>35</v>
      </c>
      <c r="C23" s="77">
        <v>48</v>
      </c>
      <c r="D23" s="14" t="e">
        <f>#REF!/#REF!*100</f>
        <v>#REF!</v>
      </c>
      <c r="E23" s="15" t="e">
        <f>#REF!/#REF!*100</f>
        <v>#REF!</v>
      </c>
      <c r="F23" s="16" t="e">
        <f>#REF!/#REF!*100</f>
        <v>#REF!</v>
      </c>
      <c r="G23" s="15" t="e">
        <f>#REF!/#REF!*100</f>
        <v>#REF!</v>
      </c>
      <c r="H23" s="15" t="e">
        <f>C23/#REF!*100</f>
        <v>#REF!</v>
      </c>
    </row>
    <row r="24" spans="1:8" x14ac:dyDescent="0.2">
      <c r="A24" s="12" t="s">
        <v>36</v>
      </c>
      <c r="B24" s="13" t="s">
        <v>37</v>
      </c>
      <c r="C24" s="77">
        <v>81</v>
      </c>
      <c r="D24" s="14" t="e">
        <f>#REF!/#REF!*100</f>
        <v>#REF!</v>
      </c>
      <c r="E24" s="15" t="e">
        <f>#REF!/#REF!*100</f>
        <v>#REF!</v>
      </c>
      <c r="F24" s="16" t="e">
        <f>#REF!/#REF!*100</f>
        <v>#REF!</v>
      </c>
      <c r="G24" s="15" t="e">
        <f>#REF!/#REF!*100</f>
        <v>#REF!</v>
      </c>
      <c r="H24" s="15" t="e">
        <f>C24/#REF!*100</f>
        <v>#REF!</v>
      </c>
    </row>
    <row r="25" spans="1:8" x14ac:dyDescent="0.2">
      <c r="A25" s="12" t="s">
        <v>38</v>
      </c>
      <c r="B25" s="13" t="s">
        <v>39</v>
      </c>
      <c r="C25" s="77">
        <v>10</v>
      </c>
      <c r="D25" s="14" t="e">
        <f>#REF!/#REF!*100</f>
        <v>#REF!</v>
      </c>
      <c r="E25" s="15" t="e">
        <f>#REF!/#REF!*100</f>
        <v>#REF!</v>
      </c>
      <c r="F25" s="16" t="e">
        <f>#REF!/#REF!*100</f>
        <v>#REF!</v>
      </c>
      <c r="G25" s="15" t="e">
        <f>#REF!/#REF!*100</f>
        <v>#REF!</v>
      </c>
      <c r="H25" s="15" t="e">
        <f>C25/#REF!*100</f>
        <v>#REF!</v>
      </c>
    </row>
    <row r="26" spans="1:8" x14ac:dyDescent="0.2">
      <c r="A26" s="12" t="s">
        <v>40</v>
      </c>
      <c r="B26" s="13" t="s">
        <v>41</v>
      </c>
      <c r="C26" s="77">
        <v>8</v>
      </c>
      <c r="D26" s="14" t="e">
        <f>#REF!/#REF!*100</f>
        <v>#REF!</v>
      </c>
      <c r="E26" s="15" t="e">
        <f>#REF!/#REF!*100</f>
        <v>#REF!</v>
      </c>
      <c r="F26" s="16" t="e">
        <f>#REF!/#REF!*100</f>
        <v>#REF!</v>
      </c>
      <c r="G26" s="15" t="e">
        <f>#REF!/#REF!*100</f>
        <v>#REF!</v>
      </c>
      <c r="H26" s="15" t="e">
        <f>C26/#REF!*100</f>
        <v>#REF!</v>
      </c>
    </row>
    <row r="27" spans="1:8" x14ac:dyDescent="0.2">
      <c r="A27" s="12" t="s">
        <v>42</v>
      </c>
      <c r="B27" s="17" t="s">
        <v>43</v>
      </c>
      <c r="C27" s="90">
        <f t="shared" ref="C27" si="1">SUM(C28:C34)</f>
        <v>11928</v>
      </c>
      <c r="D27" s="18"/>
      <c r="E27" s="19"/>
      <c r="F27" s="20"/>
      <c r="G27" s="19"/>
      <c r="H27" s="19"/>
    </row>
    <row r="28" spans="1:8" x14ac:dyDescent="0.2">
      <c r="A28" s="12" t="s">
        <v>44</v>
      </c>
      <c r="B28" s="13" t="s">
        <v>45</v>
      </c>
      <c r="C28" s="77">
        <v>0</v>
      </c>
      <c r="D28" s="14"/>
      <c r="E28" s="15"/>
      <c r="F28" s="16"/>
      <c r="G28" s="15"/>
      <c r="H28" s="15"/>
    </row>
    <row r="29" spans="1:8" x14ac:dyDescent="0.2">
      <c r="A29" s="12" t="s">
        <v>46</v>
      </c>
      <c r="B29" s="13" t="s">
        <v>47</v>
      </c>
      <c r="C29" s="77">
        <v>4915</v>
      </c>
      <c r="D29" s="14"/>
      <c r="E29" s="15"/>
      <c r="F29" s="16"/>
      <c r="G29" s="15"/>
      <c r="H29" s="15"/>
    </row>
    <row r="30" spans="1:8" ht="57" x14ac:dyDescent="0.2">
      <c r="A30" s="12" t="s">
        <v>48</v>
      </c>
      <c r="B30" s="13" t="s">
        <v>49</v>
      </c>
      <c r="C30" s="77">
        <v>453</v>
      </c>
      <c r="D30" s="14" t="e">
        <f>#REF!/#REF!*100</f>
        <v>#REF!</v>
      </c>
      <c r="E30" s="15" t="e">
        <f>#REF!/#REF!*100</f>
        <v>#REF!</v>
      </c>
      <c r="F30" s="16" t="e">
        <f>#REF!/#REF!*100</f>
        <v>#REF!</v>
      </c>
      <c r="G30" s="15" t="e">
        <f>#REF!/#REF!*100</f>
        <v>#REF!</v>
      </c>
      <c r="H30" s="15" t="e">
        <f>C30/#REF!*100</f>
        <v>#REF!</v>
      </c>
    </row>
    <row r="31" spans="1:8" x14ac:dyDescent="0.2">
      <c r="A31" s="12" t="s">
        <v>50</v>
      </c>
      <c r="B31" s="13" t="s">
        <v>51</v>
      </c>
      <c r="C31" s="77">
        <v>0</v>
      </c>
      <c r="D31" s="14" t="e">
        <f>#REF!/#REF!*100</f>
        <v>#REF!</v>
      </c>
      <c r="E31" s="15" t="e">
        <f>#REF!/#REF!*100</f>
        <v>#REF!</v>
      </c>
      <c r="F31" s="16" t="e">
        <f>#REF!/#REF!*100</f>
        <v>#REF!</v>
      </c>
      <c r="G31" s="15" t="e">
        <f>#REF!/#REF!*100</f>
        <v>#REF!</v>
      </c>
      <c r="H31" s="15" t="e">
        <f>C31/#REF!*100</f>
        <v>#REF!</v>
      </c>
    </row>
    <row r="32" spans="1:8" x14ac:dyDescent="0.2">
      <c r="A32" s="12" t="s">
        <v>52</v>
      </c>
      <c r="B32" s="13" t="s">
        <v>53</v>
      </c>
      <c r="C32" s="77">
        <v>575</v>
      </c>
      <c r="D32" s="14" t="e">
        <f>#REF!/#REF!*100</f>
        <v>#REF!</v>
      </c>
      <c r="E32" s="15" t="e">
        <f>#REF!/#REF!*100</f>
        <v>#REF!</v>
      </c>
      <c r="F32" s="16" t="e">
        <f>#REF!/#REF!*100</f>
        <v>#REF!</v>
      </c>
      <c r="G32" s="15" t="e">
        <f>#REF!/#REF!*100</f>
        <v>#REF!</v>
      </c>
      <c r="H32" s="15" t="e">
        <f>C32/#REF!*100</f>
        <v>#REF!</v>
      </c>
    </row>
    <row r="33" spans="1:8" x14ac:dyDescent="0.2">
      <c r="A33" s="12" t="s">
        <v>54</v>
      </c>
      <c r="B33" s="13" t="s">
        <v>55</v>
      </c>
      <c r="C33" s="77">
        <v>0</v>
      </c>
      <c r="D33" s="14" t="e">
        <f>#REF!/#REF!*100</f>
        <v>#REF!</v>
      </c>
      <c r="E33" s="15" t="e">
        <f>#REF!/#REF!*100</f>
        <v>#REF!</v>
      </c>
      <c r="F33" s="16" t="e">
        <f>#REF!/#REF!*100</f>
        <v>#REF!</v>
      </c>
      <c r="G33" s="15" t="e">
        <f>#REF!/#REF!*100</f>
        <v>#REF!</v>
      </c>
      <c r="H33" s="15" t="e">
        <f>C33/#REF!*100</f>
        <v>#REF!</v>
      </c>
    </row>
    <row r="34" spans="1:8" x14ac:dyDescent="0.2">
      <c r="A34" s="12" t="s">
        <v>56</v>
      </c>
      <c r="B34" s="13" t="s">
        <v>57</v>
      </c>
      <c r="C34" s="90">
        <f t="shared" ref="C34" si="2">C35+C36</f>
        <v>5985</v>
      </c>
      <c r="D34" s="21"/>
      <c r="E34" s="22"/>
      <c r="F34" s="23"/>
      <c r="G34" s="22"/>
      <c r="H34" s="22"/>
    </row>
    <row r="35" spans="1:8" x14ac:dyDescent="0.2">
      <c r="A35" s="12" t="s">
        <v>58</v>
      </c>
      <c r="B35" s="13" t="s">
        <v>59</v>
      </c>
      <c r="C35" s="77">
        <v>2533</v>
      </c>
      <c r="D35" s="14" t="e">
        <f>#REF!/#REF!*100</f>
        <v>#REF!</v>
      </c>
      <c r="E35" s="15" t="e">
        <f>#REF!/#REF!*100</f>
        <v>#REF!</v>
      </c>
      <c r="F35" s="16" t="e">
        <f>#REF!/#REF!*100</f>
        <v>#REF!</v>
      </c>
      <c r="G35" s="15" t="e">
        <f>#REF!/#REF!*100</f>
        <v>#REF!</v>
      </c>
      <c r="H35" s="15" t="e">
        <f>C35/#REF!*100</f>
        <v>#REF!</v>
      </c>
    </row>
    <row r="36" spans="1:8" x14ac:dyDescent="0.2">
      <c r="A36" s="12" t="s">
        <v>60</v>
      </c>
      <c r="B36" s="13" t="s">
        <v>61</v>
      </c>
      <c r="C36" s="77">
        <v>3452</v>
      </c>
      <c r="D36" s="14" t="e">
        <f>#REF!/#REF!*100</f>
        <v>#REF!</v>
      </c>
      <c r="E36" s="15" t="e">
        <f>#REF!/#REF!*100</f>
        <v>#REF!</v>
      </c>
      <c r="F36" s="16" t="e">
        <f>#REF!/#REF!*100</f>
        <v>#REF!</v>
      </c>
      <c r="G36" s="15" t="e">
        <f>#REF!/#REF!*100</f>
        <v>#REF!</v>
      </c>
      <c r="H36" s="15" t="e">
        <f>C36/#REF!*100</f>
        <v>#REF!</v>
      </c>
    </row>
    <row r="37" spans="1:8" x14ac:dyDescent="0.2">
      <c r="A37" s="12" t="s">
        <v>62</v>
      </c>
      <c r="B37" s="17" t="s">
        <v>63</v>
      </c>
      <c r="C37" s="77">
        <v>2876</v>
      </c>
      <c r="D37" s="14" t="e">
        <f>#REF!/#REF!*100</f>
        <v>#REF!</v>
      </c>
      <c r="E37" s="15" t="e">
        <f>#REF!/#REF!*100</f>
        <v>#REF!</v>
      </c>
      <c r="F37" s="16" t="e">
        <f>#REF!/#REF!*100</f>
        <v>#REF!</v>
      </c>
      <c r="G37" s="15" t="e">
        <f>#REF!/#REF!*100</f>
        <v>#REF!</v>
      </c>
      <c r="H37" s="15" t="e">
        <f>C37/#REF!*100</f>
        <v>#REF!</v>
      </c>
    </row>
    <row r="38" spans="1:8" x14ac:dyDescent="0.2">
      <c r="A38" s="12" t="s">
        <v>64</v>
      </c>
      <c r="B38" s="17" t="s">
        <v>65</v>
      </c>
      <c r="C38" s="77">
        <v>1098</v>
      </c>
      <c r="D38" s="14" t="e">
        <f>#REF!/#REF!*100</f>
        <v>#REF!</v>
      </c>
      <c r="E38" s="15" t="e">
        <f>#REF!/#REF!*100</f>
        <v>#REF!</v>
      </c>
      <c r="F38" s="16" t="e">
        <f>#REF!/#REF!*100</f>
        <v>#REF!</v>
      </c>
      <c r="G38" s="15" t="e">
        <f>#REF!/#REF!*100</f>
        <v>#REF!</v>
      </c>
      <c r="H38" s="15" t="e">
        <f>C38/#REF!*100</f>
        <v>#REF!</v>
      </c>
    </row>
    <row r="39" spans="1:8" x14ac:dyDescent="0.2">
      <c r="A39" s="12" t="s">
        <v>66</v>
      </c>
      <c r="B39" s="17" t="s">
        <v>67</v>
      </c>
      <c r="C39" s="77">
        <v>30032</v>
      </c>
      <c r="D39" s="14" t="e">
        <f>#REF!/#REF!*100</f>
        <v>#REF!</v>
      </c>
      <c r="E39" s="15" t="e">
        <f>#REF!/#REF!*100</f>
        <v>#REF!</v>
      </c>
      <c r="F39" s="16" t="e">
        <f>#REF!/#REF!*100</f>
        <v>#REF!</v>
      </c>
      <c r="G39" s="15" t="e">
        <f>#REF!/#REF!*100</f>
        <v>#REF!</v>
      </c>
      <c r="H39" s="15" t="e">
        <f>C39/#REF!*100</f>
        <v>#REF!</v>
      </c>
    </row>
    <row r="40" spans="1:8" x14ac:dyDescent="0.2">
      <c r="A40" s="12" t="s">
        <v>68</v>
      </c>
      <c r="B40" s="17" t="s">
        <v>69</v>
      </c>
      <c r="C40" s="77">
        <v>86</v>
      </c>
      <c r="D40" s="14" t="e">
        <f>#REF!/#REF!*100</f>
        <v>#REF!</v>
      </c>
      <c r="E40" s="15" t="e">
        <f>#REF!/#REF!*100</f>
        <v>#REF!</v>
      </c>
      <c r="F40" s="16" t="e">
        <f>#REF!/#REF!*100</f>
        <v>#REF!</v>
      </c>
      <c r="G40" s="15" t="e">
        <f>#REF!/#REF!*100</f>
        <v>#REF!</v>
      </c>
      <c r="H40" s="15" t="e">
        <f>C40/#REF!*100</f>
        <v>#REF!</v>
      </c>
    </row>
    <row r="41" spans="1:8" x14ac:dyDescent="0.2">
      <c r="A41" s="12" t="s">
        <v>70</v>
      </c>
      <c r="B41" s="17" t="s">
        <v>71</v>
      </c>
      <c r="C41" s="77">
        <v>3072</v>
      </c>
      <c r="D41" s="14" t="e">
        <f>#REF!/#REF!*100</f>
        <v>#REF!</v>
      </c>
      <c r="E41" s="15" t="e">
        <f>#REF!/#REF!*100</f>
        <v>#REF!</v>
      </c>
      <c r="F41" s="16" t="e">
        <f>#REF!/#REF!*100</f>
        <v>#REF!</v>
      </c>
      <c r="G41" s="15" t="e">
        <f>#REF!/#REF!*100</f>
        <v>#REF!</v>
      </c>
      <c r="H41" s="15" t="e">
        <f>C41/#REF!*100</f>
        <v>#REF!</v>
      </c>
    </row>
    <row r="42" spans="1:8" x14ac:dyDescent="0.2">
      <c r="A42" s="12" t="s">
        <v>72</v>
      </c>
      <c r="B42" s="17" t="s">
        <v>73</v>
      </c>
      <c r="C42" s="77">
        <v>2481</v>
      </c>
      <c r="D42" s="14" t="e">
        <f>#REF!/#REF!*100</f>
        <v>#REF!</v>
      </c>
      <c r="E42" s="15" t="e">
        <f>#REF!/#REF!*100</f>
        <v>#REF!</v>
      </c>
      <c r="F42" s="16" t="e">
        <f>#REF!/#REF!*100</f>
        <v>#REF!</v>
      </c>
      <c r="G42" s="15" t="e">
        <f>#REF!/#REF!*100</f>
        <v>#REF!</v>
      </c>
      <c r="H42" s="15" t="e">
        <f>C42/#REF!*100</f>
        <v>#REF!</v>
      </c>
    </row>
    <row r="43" spans="1:8" x14ac:dyDescent="0.2">
      <c r="A43" s="12" t="s">
        <v>74</v>
      </c>
      <c r="B43" s="17" t="s">
        <v>75</v>
      </c>
      <c r="C43" s="77">
        <v>1701</v>
      </c>
      <c r="D43" s="14" t="e">
        <f>#REF!/#REF!*100</f>
        <v>#REF!</v>
      </c>
      <c r="E43" s="15" t="e">
        <f>#REF!/#REF!*100</f>
        <v>#REF!</v>
      </c>
      <c r="F43" s="16" t="e">
        <f>#REF!/#REF!*100</f>
        <v>#REF!</v>
      </c>
      <c r="G43" s="15" t="e">
        <f>#REF!/#REF!*100</f>
        <v>#REF!</v>
      </c>
      <c r="H43" s="15" t="e">
        <f>C43/#REF!*100</f>
        <v>#REF!</v>
      </c>
    </row>
    <row r="44" spans="1:8" x14ac:dyDescent="0.2">
      <c r="A44" s="12" t="s">
        <v>76</v>
      </c>
      <c r="B44" s="17" t="s">
        <v>77</v>
      </c>
      <c r="C44" s="77">
        <v>2633</v>
      </c>
      <c r="D44" s="14"/>
      <c r="E44" s="15"/>
      <c r="F44" s="16"/>
      <c r="G44" s="15"/>
      <c r="H44" s="15"/>
    </row>
    <row r="45" spans="1:8" ht="29.25" thickBot="1" x14ac:dyDescent="0.25">
      <c r="A45" s="12" t="s">
        <v>78</v>
      </c>
      <c r="B45" s="24" t="s">
        <v>79</v>
      </c>
      <c r="C45" s="78">
        <v>156</v>
      </c>
      <c r="D45" s="14" t="e">
        <f>#REF!/#REF!*100</f>
        <v>#REF!</v>
      </c>
      <c r="E45" s="15" t="e">
        <f>#REF!/#REF!*100</f>
        <v>#REF!</v>
      </c>
      <c r="F45" s="16" t="e">
        <f>#REF!/#REF!*100</f>
        <v>#REF!</v>
      </c>
      <c r="G45" s="15" t="e">
        <f>#REF!/#REF!*100</f>
        <v>#REF!</v>
      </c>
      <c r="H45" s="15" t="e">
        <f>C45/#REF!*100</f>
        <v>#REF!</v>
      </c>
    </row>
    <row r="46" spans="1:8" ht="30" thickTop="1" thickBot="1" x14ac:dyDescent="0.25">
      <c r="A46" s="25" t="s">
        <v>80</v>
      </c>
      <c r="B46" s="26" t="s">
        <v>81</v>
      </c>
      <c r="C46" s="91">
        <f t="shared" ref="C46" si="3">C13+C27+C37+C38+C39+C40+C41+C42+C43+C44+C45</f>
        <v>68988</v>
      </c>
      <c r="D46" s="27"/>
      <c r="E46" s="28"/>
      <c r="F46" s="29"/>
      <c r="G46" s="28"/>
      <c r="H46" s="28"/>
    </row>
    <row r="47" spans="1:8" ht="29.25" thickTop="1" x14ac:dyDescent="0.2">
      <c r="A47" s="62"/>
      <c r="B47" s="63"/>
      <c r="C47" s="64"/>
      <c r="D47" s="65"/>
      <c r="E47" s="65"/>
      <c r="F47" s="65"/>
      <c r="G47" s="65"/>
      <c r="H47" s="65"/>
    </row>
    <row r="48" spans="1:8" x14ac:dyDescent="0.2">
      <c r="A48" s="73" t="s">
        <v>129</v>
      </c>
      <c r="B48" s="66"/>
      <c r="C48" s="64"/>
      <c r="D48" s="65"/>
      <c r="E48" s="65"/>
      <c r="F48" s="65"/>
      <c r="G48" s="65"/>
      <c r="H48" s="65"/>
    </row>
    <row r="49" spans="1:8" x14ac:dyDescent="0.2">
      <c r="A49" s="62"/>
      <c r="B49" s="95"/>
      <c r="C49" s="95"/>
      <c r="D49" s="65"/>
      <c r="E49" s="65"/>
      <c r="F49" s="65"/>
      <c r="G49" s="65"/>
      <c r="H49" s="65"/>
    </row>
    <row r="50" spans="1:8" ht="52.5" x14ac:dyDescent="0.2">
      <c r="A50" s="93" t="s">
        <v>123</v>
      </c>
      <c r="B50" s="93"/>
      <c r="C50" s="69" t="s">
        <v>125</v>
      </c>
      <c r="D50" s="65"/>
      <c r="E50" s="65"/>
      <c r="F50" s="65"/>
      <c r="G50" s="65"/>
      <c r="H50" s="65"/>
    </row>
    <row r="51" spans="1:8" x14ac:dyDescent="0.2">
      <c r="A51" s="94" t="s">
        <v>121</v>
      </c>
      <c r="B51" s="94"/>
      <c r="C51" s="70" t="s">
        <v>124</v>
      </c>
      <c r="D51" s="65"/>
      <c r="E51" s="65"/>
      <c r="F51" s="65"/>
      <c r="G51" s="65"/>
      <c r="H51" s="65"/>
    </row>
    <row r="52" spans="1:8" x14ac:dyDescent="0.2">
      <c r="A52" s="62"/>
      <c r="B52" s="66"/>
      <c r="C52" s="64"/>
      <c r="D52" s="65"/>
      <c r="E52" s="65"/>
      <c r="F52" s="65"/>
      <c r="G52" s="65"/>
      <c r="H52" s="65"/>
    </row>
    <row r="53" spans="1:8" x14ac:dyDescent="0.2">
      <c r="A53" s="62"/>
      <c r="D53" s="65"/>
      <c r="E53" s="65"/>
      <c r="F53" s="65"/>
      <c r="G53" s="65"/>
      <c r="H53" s="65"/>
    </row>
    <row r="54" spans="1:8" x14ac:dyDescent="0.2">
      <c r="A54" s="67"/>
      <c r="B54" s="72"/>
      <c r="C54" s="74"/>
    </row>
    <row r="55" spans="1:8" x14ac:dyDescent="0.2">
      <c r="A55" s="30"/>
      <c r="B55" s="72"/>
      <c r="C55" s="74"/>
    </row>
    <row r="56" spans="1:8" x14ac:dyDescent="0.2">
      <c r="A56" s="30"/>
    </row>
    <row r="57" spans="1:8" x14ac:dyDescent="0.2">
      <c r="A57" s="30"/>
    </row>
  </sheetData>
  <mergeCells count="19">
    <mergeCell ref="A8:B8"/>
    <mergeCell ref="B49:C49"/>
    <mergeCell ref="A7:B7"/>
    <mergeCell ref="A1:C1"/>
    <mergeCell ref="A2:C2"/>
    <mergeCell ref="A3:C3"/>
    <mergeCell ref="A4:C4"/>
    <mergeCell ref="A5:C5"/>
    <mergeCell ref="A50:B50"/>
    <mergeCell ref="A51:B51"/>
    <mergeCell ref="D9:H9"/>
    <mergeCell ref="A10:B11"/>
    <mergeCell ref="C10:C11"/>
    <mergeCell ref="D10:D11"/>
    <mergeCell ref="E10:E11"/>
    <mergeCell ref="F10:F11"/>
    <mergeCell ref="G10:G11"/>
    <mergeCell ref="H10:H11"/>
    <mergeCell ref="A12:B12"/>
  </mergeCells>
  <pageMargins left="0" right="0" top="0.59055118110236227" bottom="0" header="0" footer="0"/>
  <pageSetup paperSize="8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Agrigento_190301</vt:lpstr>
      <vt:lpstr>Canicatti_190302</vt:lpstr>
      <vt:lpstr>Licata_190303</vt:lpstr>
      <vt:lpstr>Ribera_190304</vt:lpstr>
      <vt:lpstr>Sciacca_190305</vt:lpstr>
      <vt:lpstr>Agrigento_190301!Area_stampa</vt:lpstr>
      <vt:lpstr>Canicatti_190302!Area_stampa</vt:lpstr>
      <vt:lpstr>Licata_190303!Area_stampa</vt:lpstr>
      <vt:lpstr>Ribera_190304!Area_stampa</vt:lpstr>
      <vt:lpstr>Sciacca_190305!Area_stampa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</dc:creator>
  <cp:lastModifiedBy>Salvatore Castronovo</cp:lastModifiedBy>
  <cp:lastPrinted>2020-07-01T07:30:05Z</cp:lastPrinted>
  <dcterms:created xsi:type="dcterms:W3CDTF">2015-05-27T14:41:52Z</dcterms:created>
  <dcterms:modified xsi:type="dcterms:W3CDTF">2020-07-07T15:05:08Z</dcterms:modified>
</cp:coreProperties>
</file>